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-108" windowWidth="21456" windowHeight="9576"/>
  </bookViews>
  <sheets>
    <sheet name="전체현황" sheetId="2" r:id="rId1"/>
    <sheet name="기업목록" sheetId="1" r:id="rId2"/>
    <sheet name="센터입주기업" sheetId="3" r:id="rId3"/>
  </sheets>
  <definedNames>
    <definedName name="_xlnm._FilterDatabase" localSheetId="1" hidden="1">기업목록!$A$1:$J$173</definedName>
  </definedNames>
  <calcPr calcId="144525"/>
</workbook>
</file>

<file path=xl/calcChain.xml><?xml version="1.0" encoding="utf-8"?>
<calcChain xmlns="http://schemas.openxmlformats.org/spreadsheetml/2006/main">
  <c r="T25" i="2" l="1"/>
  <c r="N25" i="2"/>
  <c r="H25" i="2"/>
  <c r="B25" i="2" s="1"/>
  <c r="C25" i="2"/>
  <c r="C18" i="2"/>
  <c r="B18" i="2"/>
  <c r="C6" i="2" l="1"/>
  <c r="L6" i="2"/>
  <c r="B6" i="2" l="1"/>
</calcChain>
</file>

<file path=xl/comments1.xml><?xml version="1.0" encoding="utf-8"?>
<comments xmlns="http://schemas.openxmlformats.org/spreadsheetml/2006/main">
  <authors>
    <author>user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중복분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차감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㈜다정한마켓</t>
        </r>
        <r>
          <rPr>
            <b/>
            <sz val="9"/>
            <color indexed="81"/>
            <rFont val="Tahoma"/>
            <family val="2"/>
          </rPr>
          <t>: 1</t>
        </r>
        <r>
          <rPr>
            <b/>
            <sz val="9"/>
            <color indexed="81"/>
            <rFont val="돋움"/>
            <family val="3"/>
            <charset val="129"/>
          </rPr>
          <t>층상가</t>
        </r>
        <r>
          <rPr>
            <b/>
            <sz val="9"/>
            <color indexed="81"/>
            <rFont val="Tahoma"/>
            <family val="2"/>
          </rPr>
          <t>(106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 xml:space="preserve">) &amp; </t>
        </r>
        <r>
          <rPr>
            <b/>
            <sz val="9"/>
            <color indexed="81"/>
            <rFont val="돋움"/>
            <family val="3"/>
            <charset val="129"/>
          </rPr>
          <t>코워킹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육성사업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브리지협동조합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사무실</t>
        </r>
        <r>
          <rPr>
            <b/>
            <sz val="9"/>
            <color indexed="81"/>
            <rFont val="Tahoma"/>
            <family val="2"/>
          </rPr>
          <t xml:space="preserve">6 &amp; </t>
        </r>
        <r>
          <rPr>
            <b/>
            <sz val="9"/>
            <color indexed="81"/>
            <rFont val="돋움"/>
            <family val="3"/>
            <charset val="129"/>
          </rPr>
          <t xml:space="preserve">오픈스페이스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펀데이코리아네트웍스㈜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코워킹</t>
        </r>
        <r>
          <rPr>
            <b/>
            <sz val="9"/>
            <color indexed="81"/>
            <rFont val="Tahoma"/>
            <family val="2"/>
          </rPr>
          <t xml:space="preserve">3 &amp; </t>
        </r>
        <r>
          <rPr>
            <b/>
            <sz val="9"/>
            <color indexed="81"/>
            <rFont val="돋움"/>
            <family val="3"/>
            <charset val="129"/>
          </rPr>
          <t>오픈스페이스</t>
        </r>
      </text>
    </comment>
  </commentList>
</comments>
</file>

<file path=xl/sharedStrings.xml><?xml version="1.0" encoding="utf-8"?>
<sst xmlns="http://schemas.openxmlformats.org/spreadsheetml/2006/main" count="1773" uniqueCount="1062">
  <si>
    <t>연번</t>
    <phoneticPr fontId="3" type="noConversion"/>
  </si>
  <si>
    <t>대표명</t>
    <phoneticPr fontId="4" type="noConversion"/>
  </si>
  <si>
    <t>유형</t>
    <phoneticPr fontId="3" type="noConversion"/>
  </si>
  <si>
    <t>박금실</t>
  </si>
  <si>
    <t>미용</t>
  </si>
  <si>
    <t>도매및소매업</t>
  </si>
  <si>
    <t>씨앗들협동조합</t>
  </si>
  <si>
    <t>황윤지</t>
  </si>
  <si>
    <t>도시농업의 보급을 위한 사업</t>
  </si>
  <si>
    <t>농업,어업및임업</t>
  </si>
  <si>
    <t>다중이해관계자</t>
  </si>
  <si>
    <t>행복만나협동조합</t>
  </si>
  <si>
    <t>최회광</t>
  </si>
  <si>
    <t>음식(도시락배송)</t>
  </si>
  <si>
    <t>숙박및음식점업</t>
  </si>
  <si>
    <t>한국상담전문가협동조합</t>
  </si>
  <si>
    <t>손운산</t>
  </si>
  <si>
    <t>컨설팅</t>
  </si>
  <si>
    <t>교육서비스업</t>
  </si>
  <si>
    <t>직원</t>
  </si>
  <si>
    <t>우리술협동조합</t>
  </si>
  <si>
    <t>술제조</t>
  </si>
  <si>
    <t>사업자</t>
  </si>
  <si>
    <t>협동조합마을공동체하.나.의.</t>
  </si>
  <si>
    <t>김형원</t>
  </si>
  <si>
    <t>돌봄(놀이방,공부방)</t>
  </si>
  <si>
    <t>보건업및사회복지서비스업</t>
  </si>
  <si>
    <t>소비자</t>
  </si>
  <si>
    <t>서대문부모협동조합</t>
  </si>
  <si>
    <t>돌봄(부모협동보육시설운영)</t>
  </si>
  <si>
    <t>삶의출판협동조합</t>
  </si>
  <si>
    <t>출판사업</t>
  </si>
  <si>
    <t>출판,영상,방송통신및정보서비스업</t>
  </si>
  <si>
    <t>안경사서울특별시협동조합</t>
  </si>
  <si>
    <t>서윤진</t>
  </si>
  <si>
    <t>02-756-1001</t>
  </si>
  <si>
    <t>물품공동유통및판매(안경), 안경공동브랜드, 및 마케팅</t>
  </si>
  <si>
    <t>신촌번영회협동조합</t>
  </si>
  <si>
    <t>이문학</t>
  </si>
  <si>
    <t>물품(공동구매 및 도소매)</t>
  </si>
  <si>
    <t>서비스(건물청소,자원재활용)</t>
  </si>
  <si>
    <t>사업시설관리및사업지원서비스업</t>
  </si>
  <si>
    <t>여민복지협동조합</t>
  </si>
  <si>
    <t>김용광</t>
  </si>
  <si>
    <t>협동조합두레반</t>
  </si>
  <si>
    <t>이미선</t>
  </si>
  <si>
    <t>070-4115-5986</t>
  </si>
  <si>
    <t>단체급식사업,도농직거래사업</t>
  </si>
  <si>
    <t>윤진희</t>
  </si>
  <si>
    <t>문화예술</t>
  </si>
  <si>
    <t>행복드림복지협동조합</t>
  </si>
  <si>
    <t>손호정</t>
  </si>
  <si>
    <t>02-374-6224</t>
  </si>
  <si>
    <t>번역협동조합</t>
  </si>
  <si>
    <t>이수경</t>
  </si>
  <si>
    <t>번역</t>
  </si>
  <si>
    <t>크래프트쿱협동조합</t>
  </si>
  <si>
    <t>김성익</t>
  </si>
  <si>
    <t>가구제작</t>
  </si>
  <si>
    <t>제조업</t>
  </si>
  <si>
    <t>김세진</t>
  </si>
  <si>
    <t>한국주택리모델링협동조합</t>
  </si>
  <si>
    <t>이존경</t>
  </si>
  <si>
    <t>건축설계, 디자인, 철거, 부품조달및 공동마케팅</t>
  </si>
  <si>
    <t>건설업</t>
  </si>
  <si>
    <t>물품공동구매</t>
  </si>
  <si>
    <t>행복나눔건설협동조합</t>
  </si>
  <si>
    <t>함왕회</t>
  </si>
  <si>
    <t>실내건축, 건축마무리, 건물 설비 설치 공사, 청소 및 방제서비스 등</t>
  </si>
  <si>
    <t>강신하</t>
  </si>
  <si>
    <t>카페, 쇼핑몰 운영</t>
  </si>
  <si>
    <t>서비스(택시정비)</t>
  </si>
  <si>
    <t>협회및단체,수리및기타개인서비스업</t>
  </si>
  <si>
    <t>권형택</t>
  </si>
  <si>
    <t>외식사업</t>
  </si>
  <si>
    <t>여운자</t>
  </si>
  <si>
    <t>02-393-4471</t>
  </si>
  <si>
    <t>키즈 카페 운영</t>
  </si>
  <si>
    <t>곽인경</t>
  </si>
  <si>
    <t>02-322-2589</t>
  </si>
  <si>
    <t>문화예술공연 및 기획</t>
  </si>
  <si>
    <t>예술,스포츠및여가관련서비스업</t>
  </si>
  <si>
    <t>현광일</t>
  </si>
  <si>
    <t>마을공동체연구</t>
  </si>
  <si>
    <t>노춘월</t>
  </si>
  <si>
    <t>02-364-6487</t>
  </si>
  <si>
    <t>염색약 가공 및 친환경재활용사업</t>
  </si>
  <si>
    <t>가구내 고용활동 및 달리 분류되지 않은 자가소비 생산활동</t>
  </si>
  <si>
    <t>공동브랜드 개발 및 마케팅, 공동구매</t>
  </si>
  <si>
    <t>효마을공동생활가정케어매니저협동조합</t>
  </si>
  <si>
    <t>이경숙</t>
  </si>
  <si>
    <t>이호찬</t>
  </si>
  <si>
    <t>신촌지역 행사 및 이벤트</t>
  </si>
  <si>
    <t>생명평화연구교육협동조합</t>
  </si>
  <si>
    <t>김용복</t>
  </si>
  <si>
    <t>전문,과학및기술서비스업</t>
  </si>
  <si>
    <t>얼티즌허브협동조합</t>
  </si>
  <si>
    <t>오정익</t>
  </si>
  <si>
    <t>02-2275-0923</t>
  </si>
  <si>
    <t>마을 카페, 마을공연장, 공동업무공간 운영</t>
  </si>
  <si>
    <t>일자리 증대, 근로 조건 향상</t>
  </si>
  <si>
    <t>신광철</t>
  </si>
  <si>
    <t>재가 장기요양서비스 사업</t>
  </si>
  <si>
    <t>이형규</t>
  </si>
  <si>
    <t>공동구매</t>
  </si>
  <si>
    <t>모두가협동조합</t>
  </si>
  <si>
    <t>이경호</t>
  </si>
  <si>
    <t>청소위생관리사업</t>
  </si>
  <si>
    <t>소상공인 제품 유통 및 리테일 사업</t>
  </si>
  <si>
    <t>글쓰기교실 운영</t>
  </si>
  <si>
    <t>유니크소울밴드협동조합</t>
  </si>
  <si>
    <t>이창훈</t>
  </si>
  <si>
    <t>밴드 공연, 강사 양성 및 실용음악 교육</t>
  </si>
  <si>
    <t>도자창업협동조합</t>
  </si>
  <si>
    <t>김호수</t>
  </si>
  <si>
    <t>도자기 상품 개발, 판매, 도자기 특성화 교육 강사 양성 및 파견</t>
  </si>
  <si>
    <t>명지책이야기협동조합</t>
  </si>
  <si>
    <t>정호준</t>
  </si>
  <si>
    <t>책 제작, 원조 교정 및 색인</t>
  </si>
  <si>
    <t>공간디자인협동조합</t>
  </si>
  <si>
    <t>이훈구</t>
  </si>
  <si>
    <t>02-773-5174</t>
  </si>
  <si>
    <t>가구 제조판매, 인테리어 공사 및 디자인 사업</t>
  </si>
  <si>
    <t>인화직원협동조합</t>
  </si>
  <si>
    <t>02-2123-4026</t>
  </si>
  <si>
    <t>새마을협동조합</t>
  </si>
  <si>
    <t>유창목</t>
  </si>
  <si>
    <t>02-3141-4912</t>
  </si>
  <si>
    <t>청소 용역</t>
  </si>
  <si>
    <t>집밥협동조합</t>
  </si>
  <si>
    <t>이희정</t>
  </si>
  <si>
    <t>먹거리 교육, 텃밭 교육 진행 및 강사 파견</t>
  </si>
  <si>
    <t>쿱마케팅협동조합</t>
  </si>
  <si>
    <t>협동조합 및 기업 홍보, 마케팅, 컨설팅</t>
  </si>
  <si>
    <t>좋은사이교육협동조합</t>
  </si>
  <si>
    <t>박종성</t>
  </si>
  <si>
    <t>아동, 청소년 인성, 조정 교육, 부모 교육</t>
  </si>
  <si>
    <t>서대문카포스협동조합</t>
  </si>
  <si>
    <t>전라문</t>
  </si>
  <si>
    <t>자동차정비사업자 공동구매</t>
  </si>
  <si>
    <t>문화창작소씨앗협동조합</t>
  </si>
  <si>
    <t>윤지영</t>
  </si>
  <si>
    <t>도시재생 연구 및 조사사업, 문화예술기획 및 서비스</t>
  </si>
  <si>
    <t>연세로스마트로드샵협동조합</t>
  </si>
  <si>
    <t>서대문두드림협동조합</t>
  </si>
  <si>
    <t>02-394-5626</t>
  </si>
  <si>
    <t>상품의 공동구매 및 판매사업</t>
  </si>
  <si>
    <t>행정동</t>
    <phoneticPr fontId="2" type="noConversion"/>
  </si>
  <si>
    <t>소재지</t>
    <phoneticPr fontId="2" type="noConversion"/>
  </si>
  <si>
    <t>㈜도농원</t>
  </si>
  <si>
    <t>노영훈</t>
  </si>
  <si>
    <t>오세만</t>
  </si>
  <si>
    <t>구세군 두리홈</t>
  </si>
  <si>
    <t>추남숙</t>
  </si>
  <si>
    <t>임시경</t>
  </si>
  <si>
    <t>양곡택배사업</t>
  </si>
  <si>
    <t>김갑재</t>
  </si>
  <si>
    <t>조민영</t>
  </si>
  <si>
    <t>어린이집 운영</t>
  </si>
  <si>
    <t>임은주</t>
  </si>
  <si>
    <t>연세대학교 생활협동조합</t>
  </si>
  <si>
    <t>박진배</t>
  </si>
  <si>
    <t>생활물품 구입과 공급</t>
  </si>
  <si>
    <t>김수정</t>
  </si>
  <si>
    <t>미라인 치과 운영</t>
  </si>
  <si>
    <t>김성주</t>
  </si>
  <si>
    <t>친환경먹거리판매</t>
  </si>
  <si>
    <t>이화여자대학교 생활협동조합</t>
  </si>
  <si>
    <t>차미경</t>
  </si>
  <si>
    <t>㈜파랑발</t>
  </si>
  <si>
    <t>김남두</t>
  </si>
  <si>
    <t>백화점 연계 지하철택배</t>
  </si>
  <si>
    <t>㈜한누리</t>
  </si>
  <si>
    <t>이태호</t>
  </si>
  <si>
    <t>이완기</t>
  </si>
  <si>
    <t>자폐인 디자인 교육 및 작품 상품화</t>
  </si>
  <si>
    <t>㈜에버클린</t>
  </si>
  <si>
    <t>김천국</t>
  </si>
  <si>
    <t>체험학습교육, 위탁</t>
  </si>
  <si>
    <t>학교매점, 동아리지원사업</t>
  </si>
  <si>
    <t>연세로 12길 37-3 지하1층</t>
  </si>
  <si>
    <t xml:space="preserve"> 홍은동 48-84 유진상가 신지식산업센터 317호</t>
  </si>
  <si>
    <t xml:space="preserve"> 수색로100 210동 1003호</t>
  </si>
  <si>
    <t>신촌로 293 사회관 203호</t>
  </si>
  <si>
    <t>신촌로 109 B206-1</t>
  </si>
  <si>
    <t xml:space="preserve"> 충정로11길 20 (충정로2가, CI빌딩 기사연)</t>
  </si>
  <si>
    <t xml:space="preserve"> 이화여대길 88-21 (대현동)</t>
  </si>
  <si>
    <t>서소문로 37(충정로3가)</t>
  </si>
  <si>
    <t>신촌로 109 르메이에르 5차빌딩 B2</t>
  </si>
  <si>
    <t>가좌로 134 명지전문대 본관 407호</t>
  </si>
  <si>
    <t>증가로19길 6</t>
  </si>
  <si>
    <t>통일로 107-39 사조빌딩 신관 411호</t>
  </si>
  <si>
    <t>명지2길 13 1층</t>
  </si>
  <si>
    <t>연희로32길 51</t>
  </si>
  <si>
    <t>가재울로6길 53-4 1층</t>
  </si>
  <si>
    <t>신촌로 13 아륭빌딩 7층</t>
  </si>
  <si>
    <t>홍연길 32</t>
  </si>
  <si>
    <t>가좌로 134, 510호</t>
  </si>
  <si>
    <t>홍제천로 200-6 101호</t>
  </si>
  <si>
    <t>봉원사2길 2</t>
  </si>
  <si>
    <t>연세로 50 연세대학교 스포츠과학관 304호</t>
  </si>
  <si>
    <t>신촌로1안길 5, 402호</t>
  </si>
  <si>
    <t>모래내로 347-2</t>
  </si>
  <si>
    <t>신촌로9길 9-14 신촌아이하우스 102호</t>
  </si>
  <si>
    <t>연희로 57, 마이움 202호</t>
  </si>
  <si>
    <t>신촌로3가길 8-3</t>
  </si>
  <si>
    <t>이화여대길 88-13</t>
  </si>
  <si>
    <t>연희로 248</t>
  </si>
  <si>
    <t>연희로24길 16, 102호</t>
  </si>
  <si>
    <t>송죽길 32 지층 101호</t>
  </si>
  <si>
    <t>응암로 28, 한양아파트 1동 502호</t>
  </si>
  <si>
    <t>허영선</t>
    <phoneticPr fontId="2" type="noConversion"/>
  </si>
  <si>
    <t>최동표</t>
  </si>
  <si>
    <t>산마루공동육아협동조합</t>
    <phoneticPr fontId="2" type="noConversion"/>
  </si>
  <si>
    <t xml:space="preserve">가재울고등학교
사회적협동조합 </t>
    <phoneticPr fontId="2" type="noConversion"/>
  </si>
  <si>
    <t>이주희</t>
    <phoneticPr fontId="2" type="noConversion"/>
  </si>
  <si>
    <t>한마음사회적협동조합</t>
    <phoneticPr fontId="4" type="noConversion"/>
  </si>
  <si>
    <t>사회적협동조합
행복플러스</t>
    <phoneticPr fontId="2" type="noConversion"/>
  </si>
  <si>
    <t>사회적협동조합
한국체험 학습진흥센터</t>
    <phoneticPr fontId="2" type="noConversion"/>
  </si>
  <si>
    <t>김연호</t>
  </si>
  <si>
    <t>협동조합</t>
  </si>
  <si>
    <t>심우열</t>
  </si>
  <si>
    <t>강민수</t>
  </si>
  <si>
    <t>김옥초</t>
  </si>
  <si>
    <t>류가영</t>
  </si>
  <si>
    <t>노병화</t>
  </si>
  <si>
    <t>이정하</t>
  </si>
  <si>
    <t>㈜포토브릿지</t>
  </si>
  <si>
    <t>정상훈</t>
  </si>
  <si>
    <t>문화대행진협동조합</t>
  </si>
  <si>
    <t>김도현</t>
  </si>
  <si>
    <t>한국와인소비자협동조합</t>
  </si>
  <si>
    <t>박정진</t>
  </si>
  <si>
    <t>하영태</t>
  </si>
  <si>
    <t>㈜국제예술교육개발원</t>
  </si>
  <si>
    <t>아람사회적협동조합</t>
    <phoneticPr fontId="2" type="noConversion"/>
  </si>
  <si>
    <t>한국문화유산콘텐츠사회적협동조합</t>
    <phoneticPr fontId="2" type="noConversion"/>
  </si>
  <si>
    <t>사회적기업</t>
  </si>
  <si>
    <t>원영오</t>
  </si>
  <si>
    <t>쿱비즈협동조합</t>
  </si>
  <si>
    <t>㈜명랑캠페인</t>
  </si>
  <si>
    <t>오호진</t>
  </si>
  <si>
    <t>청년문화네트워크협동조합</t>
  </si>
  <si>
    <t>고동호</t>
  </si>
  <si>
    <t>김재성</t>
  </si>
  <si>
    <t>문원경</t>
  </si>
  <si>
    <t>컬러던트협동조합</t>
  </si>
  <si>
    <t>이노아</t>
  </si>
  <si>
    <t>고대현</t>
  </si>
  <si>
    <t>구분</t>
  </si>
  <si>
    <t>합계</t>
  </si>
  <si>
    <t>마을기업</t>
  </si>
  <si>
    <t>(예비)사회적기업</t>
  </si>
  <si>
    <t>소계</t>
  </si>
  <si>
    <t>일반</t>
  </si>
  <si>
    <t>사회적</t>
  </si>
  <si>
    <t>예비
사회적기업</t>
  </si>
  <si>
    <t>조직수</t>
  </si>
  <si>
    <t>사회적경제기업 현황</t>
    <phoneticPr fontId="2" type="noConversion"/>
  </si>
  <si>
    <t>※ 함께하는여성협동조합-마을기업, 협동조합</t>
    <phoneticPr fontId="2" type="noConversion"/>
  </si>
  <si>
    <t>※ 쿱비즈협동조합 - 예비사회적기업, 협동조합</t>
    <phoneticPr fontId="2" type="noConversion"/>
  </si>
  <si>
    <t>※ 사회적협동조합 행복플러스 - 사회적기업, 사회적협동조합</t>
    <phoneticPr fontId="2" type="noConversion"/>
  </si>
  <si>
    <t>㈜소이프스튜디오</t>
  </si>
  <si>
    <t>㈜더블베어스</t>
  </si>
  <si>
    <t>㈜말하는사람들</t>
  </si>
  <si>
    <t>㈜오르아트</t>
  </si>
  <si>
    <t>㈜오티스타</t>
  </si>
  <si>
    <t>(사)대안영상문화발전소아이공</t>
  </si>
  <si>
    <t>㈜암흑</t>
  </si>
  <si>
    <t>성정규</t>
  </si>
  <si>
    <t>사회적협동조합 행복플러스</t>
  </si>
  <si>
    <t>㈜데이그래피</t>
  </si>
  <si>
    <t>박희정</t>
  </si>
  <si>
    <t>㈜너와나의농촌</t>
  </si>
  <si>
    <t>더해피박스 주식회사</t>
  </si>
  <si>
    <t>김동균</t>
  </si>
  <si>
    <t>펀데이코리아네트웍스 주식회사</t>
  </si>
  <si>
    <t>소셜아트플래툰 주식회사</t>
  </si>
  <si>
    <t>송상훈</t>
  </si>
  <si>
    <t>(주)리베라빗</t>
  </si>
  <si>
    <t>(주)마노컴퍼니</t>
  </si>
  <si>
    <t>이유미</t>
  </si>
  <si>
    <t>대한미용기기협동조합</t>
  </si>
  <si>
    <t>충현동</t>
  </si>
  <si>
    <t>02-393-5111</t>
  </si>
  <si>
    <t>신촌동</t>
  </si>
  <si>
    <t>남가좌1동</t>
  </si>
  <si>
    <t>홍제3동</t>
  </si>
  <si>
    <t>남가좌2동</t>
  </si>
  <si>
    <t>홍은2동</t>
  </si>
  <si>
    <t>천연동</t>
  </si>
  <si>
    <t>가재울협동조합</t>
  </si>
  <si>
    <t>최진근</t>
  </si>
  <si>
    <t>증가로23길 24, 303호</t>
  </si>
  <si>
    <t>02-373-9402</t>
  </si>
  <si>
    <t>연희로 261 2층</t>
  </si>
  <si>
    <t>돌봄(방문목욕, 간호등사회서비스)</t>
  </si>
  <si>
    <t>아트앤쿱(ART&amp;COOP)협동조합</t>
  </si>
  <si>
    <t>수색로 43, 사회적경제마을센터 207호</t>
  </si>
  <si>
    <t>070-8806-0302</t>
  </si>
  <si>
    <t>사진교육, 파티, 공연사업, 사진, 광고, 영상 스튜디오</t>
  </si>
  <si>
    <t>북가좌2동</t>
  </si>
  <si>
    <t>사회서비스</t>
  </si>
  <si>
    <t>연희동</t>
  </si>
  <si>
    <t>02-388-0003</t>
  </si>
  <si>
    <t>홍은1동</t>
  </si>
  <si>
    <t>070-4655-8561</t>
  </si>
  <si>
    <t>보은자산협동조합</t>
  </si>
  <si>
    <t>02-374-4924</t>
  </si>
  <si>
    <t>노인복지서비스</t>
  </si>
  <si>
    <t>02-313-9759</t>
  </si>
  <si>
    <t>효마을방문요양이용자협동조합</t>
  </si>
  <si>
    <t>장미영</t>
  </si>
  <si>
    <t>070-7603-7101</t>
  </si>
  <si>
    <t>신촌품앗이협동조합</t>
  </si>
  <si>
    <t>이홍표</t>
  </si>
  <si>
    <t>02-312-1390</t>
  </si>
  <si>
    <t>공동청소, 제설, 배달, 환경지킴이</t>
  </si>
  <si>
    <t>협동조합카페인</t>
  </si>
  <si>
    <t>개인택시무료정비협동조합</t>
  </si>
  <si>
    <t>신기민</t>
  </si>
  <si>
    <t>북가좌1동</t>
  </si>
  <si>
    <t>한국외식협동조합</t>
  </si>
  <si>
    <t>이웃사촌협동조합</t>
  </si>
  <si>
    <t>해피셰어링협동조합</t>
  </si>
  <si>
    <t>마을공동체연구협동조합</t>
  </si>
  <si>
    <t>아셀협동조합</t>
  </si>
  <si>
    <t>북아현동</t>
  </si>
  <si>
    <t>효마을방문요양케어매니저협동조합</t>
  </si>
  <si>
    <t>조재분</t>
  </si>
  <si>
    <t>효마을 복지경영출자 협동조합</t>
  </si>
  <si>
    <t>나상민</t>
  </si>
  <si>
    <t>070-7603-8104</t>
  </si>
  <si>
    <t>070-7603-8106</t>
  </si>
  <si>
    <t>신촌문화예술협동조합</t>
  </si>
  <si>
    <t>02-313-9100</t>
  </si>
  <si>
    <t>정책 개발 및 연구, 출판사업</t>
  </si>
  <si>
    <t>날개직원협동조합</t>
  </si>
  <si>
    <t>박병무</t>
  </si>
  <si>
    <t>홍제1동</t>
  </si>
  <si>
    <t>통일로 39다길 29 101호</t>
  </si>
  <si>
    <t>02-2133-3710</t>
  </si>
  <si>
    <t>노인사랑중앙회협동조합</t>
  </si>
  <si>
    <t>홍제2동</t>
  </si>
  <si>
    <t>송아리협동조합</t>
  </si>
  <si>
    <t>크라우드협동조합</t>
  </si>
  <si>
    <t>유미라</t>
  </si>
  <si>
    <t>02-326-0361</t>
  </si>
  <si>
    <t>명지글쓰기협동조합</t>
  </si>
  <si>
    <t>박유나</t>
  </si>
  <si>
    <t>02-300-8810</t>
  </si>
  <si>
    <t>김영길</t>
  </si>
  <si>
    <t>일자리 증대(대형버스 운전)</t>
  </si>
  <si>
    <t>02-337-1319</t>
  </si>
  <si>
    <t>박희용</t>
  </si>
  <si>
    <t>02-395-9942</t>
  </si>
  <si>
    <t>상상디자인협동조합</t>
  </si>
  <si>
    <t>출판, 인쇄, 광고사업</t>
  </si>
  <si>
    <t>조경순</t>
  </si>
  <si>
    <t>연세로 거리가게 운영</t>
  </si>
  <si>
    <t>송해사</t>
  </si>
  <si>
    <t>영화,공연기획, 시설물유지관리, 단체급식 등</t>
  </si>
  <si>
    <t>호박골협동조합</t>
  </si>
  <si>
    <t>윤상규</t>
  </si>
  <si>
    <t>포방터길 68</t>
  </si>
  <si>
    <t>주거환경개선 및 인테리어 사업</t>
  </si>
  <si>
    <t>이웃기웃청년주거협동조합</t>
  </si>
  <si>
    <t>임경지</t>
  </si>
  <si>
    <t>주택관리사업,
공동체 활성화를 위한 사업</t>
  </si>
  <si>
    <t>부동산업및임대업</t>
  </si>
  <si>
    <t>더나누리협동조합(신규)</t>
  </si>
  <si>
    <t>성채지</t>
  </si>
  <si>
    <t>굿데이협동조합</t>
  </si>
  <si>
    <t>박재운</t>
  </si>
  <si>
    <t>연희로 165, 2층</t>
  </si>
  <si>
    <t>재능나눔사업(행활체조, 치매예방프로그램,게임,댄스)</t>
  </si>
  <si>
    <t>수색로 43, 사회적경제마을센터 2층</t>
  </si>
  <si>
    <t>02-555-6646</t>
  </si>
  <si>
    <t>와인공급,문화행사개최,레스토랑 제휴서비스</t>
  </si>
  <si>
    <t>희망푸드협동조합</t>
  </si>
  <si>
    <t>이호영</t>
  </si>
  <si>
    <t>서소문로 53, 412호</t>
  </si>
  <si>
    <t>02-313-7782</t>
  </si>
  <si>
    <t>희망식당 외식서비스제공(매장명:명통숯불갈비)</t>
  </si>
  <si>
    <t>두왑씨앤씨아트컴퍼니협동조합</t>
  </si>
  <si>
    <t>이동석</t>
  </si>
  <si>
    <t>악기음향,영상기기도소매, 녹음시설운영,공연이벤트기획</t>
  </si>
  <si>
    <t>한국결제시스템업협동조합</t>
  </si>
  <si>
    <t>김성기</t>
  </si>
  <si>
    <t>결제시스템기기유통, 콘텐츠개발, Van서비스</t>
  </si>
  <si>
    <t>도매및 소매업</t>
  </si>
  <si>
    <t>지식협동조합좋은나라</t>
  </si>
  <si>
    <t>유종일</t>
  </si>
  <si>
    <t>02-780-8416</t>
  </si>
  <si>
    <t>연구.조사사업/ 정책개발사업/ 교육훈련사업/ 출판사업/ 학술및회의활동</t>
  </si>
  <si>
    <t>보태기교육컨설팅협동조합</t>
  </si>
  <si>
    <t>김복남</t>
  </si>
  <si>
    <t>02-6120-6770</t>
  </si>
  <si>
    <t>협동조합,마을기업컨설팅</t>
  </si>
  <si>
    <t>주택협동조합하.나.의.</t>
  </si>
  <si>
    <t>구자익</t>
  </si>
  <si>
    <t>가재울로 12, 501호</t>
  </si>
  <si>
    <t>주택임대사업</t>
  </si>
  <si>
    <t>김서형</t>
  </si>
  <si>
    <t>02-330-8899</t>
  </si>
  <si>
    <t>빅히스토리교육출판사업</t>
  </si>
  <si>
    <t>지구촌조은세상협동조합</t>
  </si>
  <si>
    <t>양재원</t>
  </si>
  <si>
    <t>02-372-8788</t>
  </si>
  <si>
    <t>공동판매및 위타간매, 생산자소비자가 함께하는공동마케팅</t>
  </si>
  <si>
    <t>치카치카협동조합</t>
  </si>
  <si>
    <t>조혜진</t>
  </si>
  <si>
    <t>02-322-7291</t>
  </si>
  <si>
    <t>구강위생보건교육,판매</t>
  </si>
  <si>
    <t>연희작가자치협동조합</t>
  </si>
  <si>
    <t>임대식</t>
  </si>
  <si>
    <t>02-6160-8445</t>
  </si>
  <si>
    <t>예술인마을재생사업</t>
  </si>
  <si>
    <t>협동조합 드림아토</t>
  </si>
  <si>
    <t>레크레이션 강사 파견사업, 진로 콘텐츠 개발사업</t>
  </si>
  <si>
    <t>협동조합 다다약선</t>
  </si>
  <si>
    <t>서민영</t>
  </si>
  <si>
    <t>070-8849-7535</t>
  </si>
  <si>
    <t>식품 제조 및 판매, 화장품,생활용품 제조 및 도소매</t>
  </si>
  <si>
    <t>봉원마을 협동조합</t>
  </si>
  <si>
    <t>조성보</t>
  </si>
  <si>
    <t>관광기념품판매, 도시민박체험</t>
  </si>
  <si>
    <t>연세코칭연구회 협동조합</t>
  </si>
  <si>
    <t>최동하</t>
  </si>
  <si>
    <t>02-6245-7348</t>
  </si>
  <si>
    <t>granny,귀국자녀,경력단절여성,전직지원자,청소년인성코칭</t>
  </si>
  <si>
    <t>국민건강체육 협동조합</t>
  </si>
  <si>
    <t>손나래</t>
  </si>
  <si>
    <t>구민생활체육교실운영,생활체육용품 렌탈</t>
  </si>
  <si>
    <t>예술, 스포츠및여가관련서비스업</t>
  </si>
  <si>
    <t>디자인아이협동조합</t>
  </si>
  <si>
    <t>강주영</t>
  </si>
  <si>
    <t>070-4801-0741</t>
  </si>
  <si>
    <t>디자인공동브랜드 개발, 마케팅, 유통판매</t>
  </si>
  <si>
    <t>청결지키미협동조합</t>
  </si>
  <si>
    <t>김기명</t>
  </si>
  <si>
    <t>지역환경개선사업</t>
  </si>
  <si>
    <t>사업시설관리및사업관리지원사업</t>
  </si>
  <si>
    <t>한국성악예술인협동조합</t>
  </si>
  <si>
    <t>이규성</t>
  </si>
  <si>
    <t>1. 공연기획 및 음악공연
2. 클래식 음악 대중화 및 음악교육</t>
  </si>
  <si>
    <t>아이엠디비타협동조합</t>
  </si>
  <si>
    <t>임석현</t>
  </si>
  <si>
    <t>070-7017-6188</t>
  </si>
  <si>
    <t>포털 및 인터넷 건강정보 매개 서비스</t>
  </si>
  <si>
    <t>김치코리아(Kimchee Korea)협동조합</t>
  </si>
  <si>
    <t>설인덕</t>
  </si>
  <si>
    <t>02-322-5182</t>
  </si>
  <si>
    <t>1.국내관광사업 2.게스트하우스숙박업</t>
  </si>
  <si>
    <t>김보경</t>
  </si>
  <si>
    <t>070-7532-7140</t>
  </si>
  <si>
    <t>1.카페(문학다방 봄봄)운영 2. 인문학 문화교류 및 홍보</t>
  </si>
  <si>
    <t>아름다운세상 협동조합</t>
  </si>
  <si>
    <t>서원희</t>
  </si>
  <si>
    <t>02-330-1042</t>
  </si>
  <si>
    <t>청사환경개선사업</t>
  </si>
  <si>
    <t>해피어울림 협동조합</t>
  </si>
  <si>
    <t>방송희</t>
  </si>
  <si>
    <t>상담, 코칭, 교육사업</t>
  </si>
  <si>
    <t>나무마음협동조합</t>
  </si>
  <si>
    <t>김명화</t>
  </si>
  <si>
    <t>02-6013-0166</t>
  </si>
  <si>
    <t>목공예품 제작 판매 교육</t>
  </si>
  <si>
    <t>한국제설제사업 협동조합</t>
  </si>
  <si>
    <t>씨엔드엠리서치주식회사 이재인</t>
  </si>
  <si>
    <t>02-324-0463</t>
  </si>
  <si>
    <t>제설제공동수입, 판매</t>
  </si>
  <si>
    <t>흥 문화예술협동조합</t>
  </si>
  <si>
    <t>이혜자</t>
  </si>
  <si>
    <t>문화콘텐츠 기획, 공연사업</t>
  </si>
  <si>
    <t>밝은미래 협동조합</t>
  </si>
  <si>
    <t>노정호</t>
  </si>
  <si>
    <t>연세로5길 26-17, 창천빌딩 4층</t>
  </si>
  <si>
    <t>1644-4118</t>
  </si>
  <si>
    <t>공동브랜드개발, 판촉, 마케팅, 언론</t>
  </si>
  <si>
    <t>무지개공방 여성문화생산자 협동조합</t>
  </si>
  <si>
    <t>서정민</t>
  </si>
  <si>
    <t>02-6272-5259</t>
  </si>
  <si>
    <t>행사기획 및 배급, 목공, 수공예품 판매, 교육사업, 대안미디어 구축사업</t>
  </si>
  <si>
    <t>함께하는여성협동조합</t>
  </si>
  <si>
    <t>김인옥</t>
  </si>
  <si>
    <t>간호대로 2길 10</t>
  </si>
  <si>
    <t>02-394-0509</t>
  </si>
  <si>
    <t>돌봄카페, 공방</t>
  </si>
  <si>
    <t>청년커뮤니티협동조합</t>
  </si>
  <si>
    <t>이세찬</t>
  </si>
  <si>
    <t>가재울로6길 53-4, 1층</t>
  </si>
  <si>
    <t>공동판매 및 위탁판매사업</t>
  </si>
  <si>
    <t>통소비자협동조합</t>
  </si>
  <si>
    <t>김종남</t>
  </si>
  <si>
    <t>이동통신서비스 합리적소비교육, 단말기 구입 등</t>
  </si>
  <si>
    <t>적재적소협동조합</t>
  </si>
  <si>
    <t>곽재원</t>
  </si>
  <si>
    <t>독립문로12길 21-5</t>
  </si>
  <si>
    <t>문화예술행사기획, 교육, 공간대관, 물품 판매</t>
  </si>
  <si>
    <t>굴레방협동조합</t>
  </si>
  <si>
    <t>이창우</t>
  </si>
  <si>
    <t>북아현로4라길 24</t>
  </si>
  <si>
    <t>건축, 인테리어, 벽지, 장판, 커튼, 가구, 싱크대, 전기공사, 페인트</t>
  </si>
  <si>
    <t>인테리어.다 협동조합</t>
  </si>
  <si>
    <t>이은영</t>
  </si>
  <si>
    <t>송죽길 24, 202호</t>
  </si>
  <si>
    <t>070-8129-1770</t>
  </si>
  <si>
    <t>인테리어가구 제작 판매, 목공기술교육사업</t>
  </si>
  <si>
    <t>연세행복나눔협동조합</t>
  </si>
  <si>
    <t>정태환</t>
  </si>
  <si>
    <t>02-2228-9412</t>
  </si>
  <si>
    <t>1. 조합원의 생활 및 여가 서비스 지원사업
  - 공동구매(여행, 휴대폰, 의류, 농산물, 교복, 문화공연 등)
  - 지역사회 상가 제휴(자동차 정비, 주유, 스포츠센터, 백화점, 꽃배달 등)
  - 심부름사업(등학교서비스, 부동산·세무상담, 생필품 구매대행 서비스 등)
  - 퇴직자 지원사업(은퇴교육, 퇴작자모임 등 주최)
2. 조합원의 건강증진을 위한 사업
  - 진료예약/검진예약 서비스</t>
  </si>
  <si>
    <t>협동조합 미래교육</t>
  </si>
  <si>
    <t>조용환</t>
  </si>
  <si>
    <t>충정로9길 20</t>
  </si>
  <si>
    <t>02-3148-6262</t>
  </si>
  <si>
    <t>1. 사회적경제교육, 컨설팅
2. 연수 및 정부, 공공, 민가기업교육위탁사업</t>
  </si>
  <si>
    <t>홍제동</t>
  </si>
  <si>
    <t xml:space="preserve">02-2273-0907 </t>
  </si>
  <si>
    <t>문화관광해설사 양성, 관광상품 개발 및 마케팅</t>
  </si>
  <si>
    <t>와이즈포스트 컨설팅그룹 협동조합</t>
  </si>
  <si>
    <t>02-719-0979</t>
  </si>
  <si>
    <t>경영컨설팅 사업, 강연 및 교육사업, 학술연구 용역업, 공공기관 및 지방공기업 사업 타당성 검토 및 조사, 분석 등 용역업, 국내외 중소기업 제품 판매업, 전자상거래 인터넷 쇼피몰업, 인터넷 신문 등 정기간행물 발행사업, 출판업 등</t>
  </si>
  <si>
    <t>한울안주거복지협동조합</t>
  </si>
  <si>
    <t>오은균</t>
  </si>
  <si>
    <t>신촌로7길 42</t>
  </si>
  <si>
    <t>070-7011-1882</t>
  </si>
  <si>
    <t>1. 부동산컨설팅사업 및 사회임대주택사업
2. 친환경에너지사업 및 제로에너지주택 관련 사업
3. 생활필수품, 지역특산품 등의 공동구매 및 통신판매사업</t>
  </si>
  <si>
    <t>청년주택협동조합 이와일가</t>
  </si>
  <si>
    <t>황다혜</t>
  </si>
  <si>
    <t>주택관리사업, 공동체 활성화를 위한 사업</t>
  </si>
  <si>
    <t>트리니티패밀리협동조합</t>
  </si>
  <si>
    <t>김연선</t>
  </si>
  <si>
    <t>불광천길 278, 1층</t>
  </si>
  <si>
    <t>가정회복 교육사업, 창업지원사업, 취약계층 지원사업, 문화공연사업</t>
  </si>
  <si>
    <t>젠더위드(Gender With)협동조합</t>
  </si>
  <si>
    <t>원경록</t>
  </si>
  <si>
    <t>문화촌길 92-3</t>
  </si>
  <si>
    <t>070-8237-6629</t>
  </si>
  <si>
    <t>1. 성평등교육사업
2. 일자리 생태계 연구사업
3. 희망통일포럼</t>
  </si>
  <si>
    <t>우드포유(Wood4U)협동조합</t>
  </si>
  <si>
    <t>수색로 43 가좌 행복주택 복합커뮤니티 시설</t>
  </si>
  <si>
    <t>목공제작판매사업, 목공교육사업</t>
  </si>
  <si>
    <t>수색로 43 사회적경제마을센터 2층</t>
  </si>
  <si>
    <t>02-3142-3690</t>
  </si>
  <si>
    <t>축제, 공연기획, 거리예술, 문화콘텐츠 제작</t>
  </si>
  <si>
    <t>이화패션문화거리 신진디자이너 협동조합</t>
  </si>
  <si>
    <t>국혜승</t>
  </si>
  <si>
    <t>이화여대5길 36</t>
  </si>
  <si>
    <t>1. 인디브랜드페어  참가
2. 공동브랜드 기반 의류제작 및 
3. 해외 패션박람회 참가</t>
  </si>
  <si>
    <t>02-303-2599</t>
  </si>
  <si>
    <t>사회적경제 경영컨설팅, 교육서비스</t>
  </si>
  <si>
    <t>한국루프탑협동조합</t>
  </si>
  <si>
    <t>강윤정</t>
  </si>
  <si>
    <t>증가로24라길 5, 302호</t>
  </si>
  <si>
    <t>루프탑 인테리어, DIY가구, 공간활용 교육, 공간개방</t>
  </si>
  <si>
    <t>수공예협동조합욤욤</t>
  </si>
  <si>
    <t>이혜용</t>
  </si>
  <si>
    <t>연희로 153-8</t>
  </si>
  <si>
    <t>02-336-6780</t>
  </si>
  <si>
    <t>수공예 문화교육, 수공예 상품개발 및 판매</t>
  </si>
  <si>
    <t>홍은동</t>
  </si>
  <si>
    <t>행복수업협동조합</t>
  </si>
  <si>
    <t>오상목</t>
  </si>
  <si>
    <t>간호대로11-30, 2층</t>
  </si>
  <si>
    <t>070-7788-9808</t>
  </si>
  <si>
    <t>1. 명상 전문가 및 마음관리 리더 강사양성사업
2. 명상 및 마음관리 대중 연대·교육 사업
3. 명상·교육·건강·생태·여성·문화 관련 콘텐츠 개발 및 인터넷 언론사업
4. 명상·교육·건강·생태·여성·문화 프로그램 개발과 해당분야 일자리 창출 및 평생교육 사업</t>
  </si>
  <si>
    <t>협동조합학습공동체 아카데미쿱</t>
  </si>
  <si>
    <t>수색로 43, 사회적경제마을센터 204호</t>
  </si>
  <si>
    <t>학습자 학습법 멘토링 프로그램 및 인성교육 프로그램 제작 등</t>
  </si>
  <si>
    <t>행복가족협동조합</t>
  </si>
  <si>
    <t>송민영</t>
  </si>
  <si>
    <t>가재울미래로2, 301동 603호</t>
  </si>
  <si>
    <t>02-6398-2151</t>
  </si>
  <si>
    <t>공동육아 교육관련, 숲체험/숲교육 관련 사업</t>
  </si>
  <si>
    <t>수색로 43, 사회적경제마을센터 코워킹1호</t>
  </si>
  <si>
    <t>문화예술 교육사업, 무용 공연사업</t>
  </si>
  <si>
    <t>서원로지스틱스협동조합</t>
  </si>
  <si>
    <t>양문석</t>
  </si>
  <si>
    <t>충정로7길 23, 아세아연합신학대학원</t>
  </si>
  <si>
    <t>오토바이 배송, 판매, 위탁사업</t>
  </si>
  <si>
    <t>운수업</t>
  </si>
  <si>
    <t>카페이스턴협동조합</t>
  </si>
  <si>
    <t>김현후</t>
  </si>
  <si>
    <t>연희로 26, 1층</t>
  </si>
  <si>
    <t>카페사업, 케이터링 사업</t>
  </si>
  <si>
    <t>인터내셔널택시(International taxi) 협동조합</t>
  </si>
  <si>
    <t>신희열</t>
  </si>
  <si>
    <t>수색로 100, 210-1003</t>
  </si>
  <si>
    <t>02-307-1023</t>
  </si>
  <si>
    <t>외국인, 국제행사 vip 택시운송사업, international taxi 위탁 입찰(2018.1월)</t>
  </si>
  <si>
    <t>한국시험분석원 협동조합</t>
  </si>
  <si>
    <t>최민경</t>
  </si>
  <si>
    <t>신촌로 109, 르메이에르타운5 708호</t>
  </si>
  <si>
    <t>02-393-2588</t>
  </si>
  <si>
    <t>시험분석 서비스사업(물질성분 검사및 분석업)</t>
  </si>
  <si>
    <t>오아시스뮤직협동조합</t>
  </si>
  <si>
    <t>장성구</t>
  </si>
  <si>
    <t>신촌로127 신촌르메이에르타운3 B2층 B201호</t>
  </si>
  <si>
    <t>실용음악학원운영과 전문인력양성,다양한 공연 콘텐츠 개발로 지역문화 발전사업,공연활동, 앨범음원판매사업, 학원운영과 개설강좌를 통한 음악교육사업</t>
  </si>
  <si>
    <t>뮤직아카데미협동조합</t>
  </si>
  <si>
    <t>황영숙</t>
  </si>
  <si>
    <t>차세대 및 지역주민을 위한 음악교육 사업,음악콘텐츠 제작 및 공급에 관한 사업,지역주민을 위한 음악공연사업</t>
  </si>
  <si>
    <t>세계전통놀이문화연구소협동조합</t>
  </si>
  <si>
    <t>수색로 43 가좌 행복주택 복합커뮤니티 시설 2층</t>
  </si>
  <si>
    <t>청소년직업체험교육사업,학년전환기프로그램교육사업</t>
  </si>
  <si>
    <t>지식플랫폼협동조합</t>
  </si>
  <si>
    <t>이선정</t>
  </si>
  <si>
    <t>합동</t>
  </si>
  <si>
    <t>서소문로 37, 116(충정로대우디오빌캔두)</t>
  </si>
  <si>
    <t>교육서비스,출판,영상오디오기록물제작및배급,방송,정보서비스,서점,경영컨설팅,여행,공공관계서비스,기타</t>
  </si>
  <si>
    <t>또래맘협동조합</t>
  </si>
  <si>
    <t>청소년교육사업,자격증발급기관,문화대행사업,보드게임연구개발사업</t>
  </si>
  <si>
    <t>컬처세라믹협동조합</t>
  </si>
  <si>
    <t>최권규</t>
  </si>
  <si>
    <t>가좌로 134 명지전문대학 사회교육관 103-1호</t>
  </si>
  <si>
    <t>도자기체험교육사업, 제품 판매 및 프로젝트사업</t>
  </si>
  <si>
    <t>서대문서점협동조합</t>
  </si>
  <si>
    <t>김숙영</t>
  </si>
  <si>
    <t>간호대로 4</t>
  </si>
  <si>
    <t>02-395-4097</t>
  </si>
  <si>
    <t>도서 공급사업</t>
  </si>
  <si>
    <t>도대및소매업</t>
  </si>
  <si>
    <t>㈜만인의꿈</t>
  </si>
  <si>
    <t>김동찬</t>
  </si>
  <si>
    <t>청년의 생존환경 및 성장기회 제공을 위한 민간기숙사, 매장운영사업</t>
  </si>
  <si>
    <t>기타형</t>
  </si>
  <si>
    <t>음식점업</t>
  </si>
  <si>
    <t>청년자립지원센터브리지 사회적협동조합</t>
    <phoneticPr fontId="2" type="noConversion"/>
  </si>
  <si>
    <t>하정은</t>
    <phoneticPr fontId="2" type="noConversion"/>
  </si>
  <si>
    <t>소비자
생협</t>
    <phoneticPr fontId="2" type="noConversion"/>
  </si>
  <si>
    <t>조지형빅히스토리협동조합</t>
    <phoneticPr fontId="2" type="noConversion"/>
  </si>
  <si>
    <t>봄봄협동조합</t>
    <phoneticPr fontId="2" type="noConversion"/>
  </si>
  <si>
    <t>기업구분</t>
    <phoneticPr fontId="2" type="noConversion"/>
  </si>
  <si>
    <t>일반협동조합</t>
  </si>
  <si>
    <t>일반협동조합</t>
    <phoneticPr fontId="2" type="noConversion"/>
  </si>
  <si>
    <t>사회적협동조합</t>
    <phoneticPr fontId="2" type="noConversion"/>
  </si>
  <si>
    <t>양곡택배사업(서대문자활센터)</t>
  </si>
  <si>
    <t>문화유산 교육 및 문화자원, 학술연구</t>
  </si>
  <si>
    <t>취약계층 사회서비스 제공</t>
  </si>
  <si>
    <t>장애인 자립 카페사업</t>
  </si>
  <si>
    <t>사회적경제 발굴 육성, 취약계층 자립지원</t>
  </si>
  <si>
    <t>02-391-2504 </t>
  </si>
  <si>
    <t>070-5388-9422</t>
  </si>
  <si>
    <t>소비자생협</t>
    <phoneticPr fontId="2" type="noConversion"/>
  </si>
  <si>
    <t>스마일의료소비자생활협동조합</t>
  </si>
  <si>
    <t>업종/구분</t>
    <phoneticPr fontId="3" type="noConversion"/>
  </si>
  <si>
    <t>대학</t>
  </si>
  <si>
    <t>먹거리</t>
  </si>
  <si>
    <t>의료</t>
  </si>
  <si>
    <t>명칭</t>
    <phoneticPr fontId="2" type="noConversion"/>
  </si>
  <si>
    <t>어울림터(꽃피는 호박골)</t>
  </si>
  <si>
    <t>콩세알어린이집</t>
  </si>
  <si>
    <t>문화촌사랑방 '솜씨'</t>
  </si>
  <si>
    <t>마을기업</t>
    <phoneticPr fontId="2" type="noConversion"/>
  </si>
  <si>
    <t>양승미</t>
  </si>
  <si>
    <t>연희로33길 22</t>
  </si>
  <si>
    <t>간호대로2길 10, 1층</t>
  </si>
  <si>
    <t>도시작목반구성 
씨앗 및 농작물 판매사업</t>
  </si>
  <si>
    <t>도시농업기반조성, 친환경농산물 재배
비닐하우스및텃밭조성</t>
  </si>
  <si>
    <t>마을카페 및 재활용의류판매장 운영 
미혼모 대상 제빵사, 바리스타 교육</t>
  </si>
  <si>
    <t>돌봄카페 공방운영</t>
  </si>
  <si>
    <t>수색로 43(사회적경제마을센터 2층)</t>
  </si>
  <si>
    <t>충정로 36, 지하1층(충정로3가)</t>
  </si>
  <si>
    <t>영천시장길 27 3층</t>
  </si>
  <si>
    <t>위생관리청소용역, 각종대행청소</t>
  </si>
  <si>
    <t>영화제 개최, 대안공간 운영, 배급</t>
  </si>
  <si>
    <t>암흑카페운영</t>
  </si>
  <si>
    <t>창장예술 및 
실내외벽화사업</t>
  </si>
  <si>
    <t>농업경영컨설팅, 마케팅, 전자상거래, 도서제작</t>
  </si>
  <si>
    <t>문화예술 캠페인 제작</t>
  </si>
  <si>
    <t>카페운영(청년 및 취약계층 고용), 교육 및 컨설팅(취약계층 성장을 위한 교육)</t>
  </si>
  <si>
    <t>공연, 창작, 문화기획, 주한 외국인 컨텐츠 제작</t>
  </si>
  <si>
    <t>도시재생, 지역문화 활성화, 유휴공간 활성화</t>
  </si>
  <si>
    <t xml:space="preserve">자원공유 및 반값 전자동 휠체어 개발 및 제조 </t>
  </si>
  <si>
    <t>보육시설 청소년들의 자립지원을 위한 디자인 교육, 공방운영</t>
  </si>
  <si>
    <t>취약 청소년 대상 사진 교육</t>
  </si>
  <si>
    <t>One Musician One Channel, “COMP” 소셜채널을 활용한 아티스트의 자립 지원 플랫폼</t>
  </si>
  <si>
    <t>사회적 가치와 파급력을 가진 콘텐츠(영상, 사진, 디자인등)제작, 공유</t>
  </si>
  <si>
    <t>가치있는 사회적기업 제품을 찾아가 소개하는 프로그램 “가치GO" 제작, 케이블방송, 온라인 플렛폼 등을 통한 홍보</t>
  </si>
  <si>
    <t>현악앙상블 공연 및 영상물 제작/판매 문화예술교육(천원콘서트, 북콘서트, 캠페인 등)</t>
  </si>
  <si>
    <t>사회정서 공감교육</t>
  </si>
  <si>
    <t>사업내용</t>
    <phoneticPr fontId="2" type="noConversion"/>
  </si>
  <si>
    <t>일자리제공형</t>
  </si>
  <si>
    <t>사회서비스제공형</t>
  </si>
  <si>
    <t>지역사회공헌형(다)</t>
  </si>
  <si>
    <t>서비스(택배업)</t>
  </si>
  <si>
    <t>서비스(위생관리)</t>
  </si>
  <si>
    <t>서비스(캐릭터개발)</t>
  </si>
  <si>
    <t>서비스(음식업)</t>
  </si>
  <si>
    <t>운수업(개별용달)</t>
  </si>
  <si>
    <t>서비스(청소용역업,소독업)</t>
  </si>
  <si>
    <t>실내장식, 기타제조(창작예술서비스)</t>
  </si>
  <si>
    <t>서비스</t>
  </si>
  <si>
    <t>문화예술(공연기획및제작업)</t>
  </si>
  <si>
    <t>전문, 과학 및 기술 서비스업</t>
  </si>
  <si>
    <t>출판, 영상, 방송통신 및 정보서비스업</t>
  </si>
  <si>
    <t>예술, 스포츠 및 여가관련 서비스업</t>
  </si>
  <si>
    <t>제조업(교육)</t>
  </si>
  <si>
    <t>070-8128-2016</t>
  </si>
  <si>
    <t>070-7312-7171</t>
  </si>
  <si>
    <t>070-8835-6981</t>
  </si>
  <si>
    <t>070-7775-7500</t>
  </si>
  <si>
    <t>02-1544-0728</t>
  </si>
  <si>
    <t>1544-1880</t>
  </si>
  <si>
    <t>02-3144-3760</t>
  </si>
  <si>
    <t>070-7606-8585</t>
  </si>
  <si>
    <t>손훈모</t>
    <phoneticPr fontId="2" type="noConversion"/>
  </si>
  <si>
    <t>김혜영</t>
    <phoneticPr fontId="2" type="noConversion"/>
  </si>
  <si>
    <t>김  현</t>
    <phoneticPr fontId="2" type="noConversion"/>
  </si>
  <si>
    <t>박설란, 박승은</t>
    <phoneticPr fontId="2" type="noConversion"/>
  </si>
  <si>
    <t>정회철</t>
    <phoneticPr fontId="2" type="noConversion"/>
  </si>
  <si>
    <t>02-6243-2600</t>
    <phoneticPr fontId="2" type="noConversion"/>
  </si>
  <si>
    <t>02-395-3662, 
02-391-8255</t>
    <phoneticPr fontId="2" type="noConversion"/>
  </si>
  <si>
    <t>02-324-1027</t>
    <phoneticPr fontId="2" type="noConversion"/>
  </si>
  <si>
    <t>02-6263-3131</t>
    <phoneticPr fontId="2" type="noConversion"/>
  </si>
  <si>
    <t>02-364-6300</t>
    <phoneticPr fontId="2" type="noConversion"/>
  </si>
  <si>
    <t>02-323-0804</t>
    <phoneticPr fontId="2" type="noConversion"/>
  </si>
  <si>
    <t>02-2123-4038</t>
    <phoneticPr fontId="2" type="noConversion"/>
  </si>
  <si>
    <t>02-3277-3284</t>
    <phoneticPr fontId="2" type="noConversion"/>
  </si>
  <si>
    <t>02-302-3065</t>
    <phoneticPr fontId="2" type="noConversion"/>
  </si>
  <si>
    <t>02-305-7072</t>
    <phoneticPr fontId="2" type="noConversion"/>
  </si>
  <si>
    <t>02-304-7924</t>
    <phoneticPr fontId="2" type="noConversion"/>
  </si>
  <si>
    <t>02-374-8830</t>
    <phoneticPr fontId="2" type="noConversion"/>
  </si>
  <si>
    <t>02-363-5722</t>
    <phoneticPr fontId="2" type="noConversion"/>
  </si>
  <si>
    <t>02-6084-5130</t>
    <phoneticPr fontId="2" type="noConversion"/>
  </si>
  <si>
    <t>02-3142-7017</t>
    <phoneticPr fontId="2" type="noConversion"/>
  </si>
  <si>
    <t>방과후학교 특화 컨텐츠 연구개발 및 보급사업</t>
  </si>
  <si>
    <t>행복한학교 사회적협동조합</t>
    <phoneticPr fontId="2" type="noConversion"/>
  </si>
  <si>
    <t>사회적협동조합</t>
    <phoneticPr fontId="2" type="noConversion"/>
  </si>
  <si>
    <t>이재식</t>
    <phoneticPr fontId="2" type="noConversion"/>
  </si>
  <si>
    <t>070-7601-1152</t>
    <phoneticPr fontId="2" type="noConversion"/>
  </si>
  <si>
    <t>다중이해관계자</t>
    <phoneticPr fontId="2" type="noConversion"/>
  </si>
  <si>
    <t>교육서비스업</t>
    <phoneticPr fontId="2" type="noConversion"/>
  </si>
  <si>
    <t>보건업및사회복지서비스업</t>
    <phoneticPr fontId="2" type="noConversion"/>
  </si>
  <si>
    <t>숙박및음식점업</t>
    <phoneticPr fontId="2" type="noConversion"/>
  </si>
  <si>
    <t>예술, 스포츠 및 여가관련 서비스업</t>
    <phoneticPr fontId="2" type="noConversion"/>
  </si>
  <si>
    <t>운수업</t>
    <phoneticPr fontId="2" type="noConversion"/>
  </si>
  <si>
    <t>(인증)사회적기업</t>
    <phoneticPr fontId="2" type="noConversion"/>
  </si>
  <si>
    <t>(예비)사회적기업</t>
    <phoneticPr fontId="2" type="noConversion"/>
  </si>
  <si>
    <t>김상현</t>
    <phoneticPr fontId="2" type="noConversion"/>
  </si>
  <si>
    <t>임채원</t>
    <phoneticPr fontId="2" type="noConversion"/>
  </si>
  <si>
    <t>하명기</t>
    <phoneticPr fontId="2" type="noConversion"/>
  </si>
  <si>
    <t>충정로77(충정로2가)</t>
    <phoneticPr fontId="2" type="noConversion"/>
  </si>
  <si>
    <t>성산로24길 16</t>
    <phoneticPr fontId="2" type="noConversion"/>
  </si>
  <si>
    <t>모래내로13길 9-20</t>
    <phoneticPr fontId="2" type="noConversion"/>
  </si>
  <si>
    <t>문화촌길 6 승희반석빌딩 4층</t>
    <phoneticPr fontId="2" type="noConversion"/>
  </si>
  <si>
    <t>경기대로 43-1</t>
    <phoneticPr fontId="2" type="noConversion"/>
  </si>
  <si>
    <t>가재울로12</t>
    <phoneticPr fontId="2" type="noConversion"/>
  </si>
  <si>
    <t>거북골로 4-18, 1층</t>
    <phoneticPr fontId="2" type="noConversion"/>
  </si>
  <si>
    <t>통일로 107-39, 사조빌딩 310호</t>
    <phoneticPr fontId="2" type="noConversion"/>
  </si>
  <si>
    <t>독립문로28</t>
    <phoneticPr fontId="2" type="noConversion"/>
  </si>
  <si>
    <t>명지길117</t>
    <phoneticPr fontId="2" type="noConversion"/>
  </si>
  <si>
    <t xml:space="preserve"> 명지길 117, 302호</t>
    <phoneticPr fontId="2" type="noConversion"/>
  </si>
  <si>
    <t>경기대로9길 81</t>
    <phoneticPr fontId="2" type="noConversion"/>
  </si>
  <si>
    <t>신촌로25</t>
    <phoneticPr fontId="2" type="noConversion"/>
  </si>
  <si>
    <t xml:space="preserve"> 가좌로 116-12, 101호</t>
    <phoneticPr fontId="2" type="noConversion"/>
  </si>
  <si>
    <t>독립문로8길 41</t>
    <phoneticPr fontId="2" type="noConversion"/>
  </si>
  <si>
    <t>연희맛로1</t>
    <phoneticPr fontId="2" type="noConversion"/>
  </si>
  <si>
    <t>이화여대길 64</t>
    <phoneticPr fontId="2" type="noConversion"/>
  </si>
  <si>
    <t>충현동</t>
    <phoneticPr fontId="2" type="noConversion"/>
  </si>
  <si>
    <t>홍제동</t>
    <phoneticPr fontId="2" type="noConversion"/>
  </si>
  <si>
    <t>대현동</t>
    <phoneticPr fontId="2" type="noConversion"/>
  </si>
  <si>
    <t>홍은동</t>
    <phoneticPr fontId="2" type="noConversion"/>
  </si>
  <si>
    <t>연희동</t>
    <phoneticPr fontId="2" type="noConversion"/>
  </si>
  <si>
    <t>북아현동</t>
    <phoneticPr fontId="2" type="noConversion"/>
  </si>
  <si>
    <t>남가좌동</t>
    <phoneticPr fontId="2" type="noConversion"/>
  </si>
  <si>
    <t>신촌동</t>
    <phoneticPr fontId="2" type="noConversion"/>
  </si>
  <si>
    <t>북가좌동</t>
    <phoneticPr fontId="2" type="noConversion"/>
  </si>
  <si>
    <t>천연동</t>
    <phoneticPr fontId="2" type="noConversion"/>
  </si>
  <si>
    <t>홍지문2길51</t>
    <phoneticPr fontId="2" type="noConversion"/>
  </si>
  <si>
    <t>창천동</t>
    <phoneticPr fontId="2" type="noConversion"/>
  </si>
  <si>
    <t>영천동</t>
    <phoneticPr fontId="2" type="noConversion"/>
  </si>
  <si>
    <t xml:space="preserve"> 응암로 73 3층</t>
    <phoneticPr fontId="2" type="noConversion"/>
  </si>
  <si>
    <t xml:space="preserve"> 증가로23나길 32</t>
    <phoneticPr fontId="2" type="noConversion"/>
  </si>
  <si>
    <t>응암로 145, 효명빌딩 2층</t>
    <phoneticPr fontId="2" type="noConversion"/>
  </si>
  <si>
    <t xml:space="preserve"> 연세로2나길 77</t>
    <phoneticPr fontId="2" type="noConversion"/>
  </si>
  <si>
    <t xml:space="preserve"> 연희로 251 201호</t>
    <phoneticPr fontId="2" type="noConversion"/>
  </si>
  <si>
    <t xml:space="preserve"> 응암로 145, 4층 403호(호암빌딩)</t>
    <phoneticPr fontId="2" type="noConversion"/>
  </si>
  <si>
    <t xml:space="preserve"> 응암로 145, 효명빌딩 2층 </t>
    <phoneticPr fontId="2" type="noConversion"/>
  </si>
  <si>
    <t>홍제원3길 11</t>
    <phoneticPr fontId="2" type="noConversion"/>
  </si>
  <si>
    <t xml:space="preserve"> 증가로 6길 42-11</t>
    <phoneticPr fontId="2" type="noConversion"/>
  </si>
  <si>
    <t xml:space="preserve"> 남가좌2동 347-2</t>
    <phoneticPr fontId="2" type="noConversion"/>
  </si>
  <si>
    <t>연희로28길 62, 201호(청학빌라)</t>
    <phoneticPr fontId="2" type="noConversion"/>
  </si>
  <si>
    <t>가좌로 134(명지전문대학교)</t>
    <phoneticPr fontId="2" type="noConversion"/>
  </si>
  <si>
    <t>연세로 50(연세대학교)</t>
    <phoneticPr fontId="2" type="noConversion"/>
  </si>
  <si>
    <t>세무서길 106-12, 102동 605호(인왕산벽산아파트)</t>
    <phoneticPr fontId="2" type="noConversion"/>
  </si>
  <si>
    <t>연희로32길 20, 3-705(대림아파트)</t>
    <phoneticPr fontId="2" type="noConversion"/>
  </si>
  <si>
    <t>응암로 28, 1동 1001호(한양아파트)</t>
    <phoneticPr fontId="2" type="noConversion"/>
  </si>
  <si>
    <t>가좌로 88, 3층(두영빌딩)</t>
    <phoneticPr fontId="2" type="noConversion"/>
  </si>
  <si>
    <t>세검정로1길 7</t>
    <phoneticPr fontId="2" type="noConversion"/>
  </si>
  <si>
    <t>이화여대1길 23 4층</t>
    <phoneticPr fontId="2" type="noConversion"/>
  </si>
  <si>
    <t>연세로 40 신촌약국 앞 가로판매점(no.06)</t>
    <phoneticPr fontId="2" type="noConversion"/>
  </si>
  <si>
    <t>세검정로 19-1, 2층</t>
    <phoneticPr fontId="2" type="noConversion"/>
  </si>
  <si>
    <t>명지대길 94</t>
    <phoneticPr fontId="2" type="noConversion"/>
  </si>
  <si>
    <t>성산로11길 24, 302</t>
    <phoneticPr fontId="2" type="noConversion"/>
  </si>
  <si>
    <t>연세로5나길 33, 301호</t>
    <phoneticPr fontId="2" type="noConversion"/>
  </si>
  <si>
    <t>연희로36길 27, 5동 101호 B1(삼성빌라)</t>
    <phoneticPr fontId="2" type="noConversion"/>
  </si>
  <si>
    <t>성산로24길 26-28</t>
    <phoneticPr fontId="2" type="noConversion"/>
  </si>
  <si>
    <t>수색로 43, 2층 코워킹3호(사회적경제마을센터)</t>
    <phoneticPr fontId="2" type="noConversion"/>
  </si>
  <si>
    <t>연희로20길 15-14, 지1-2호</t>
    <phoneticPr fontId="2" type="noConversion"/>
  </si>
  <si>
    <t>증가로28길 11, 203호</t>
    <phoneticPr fontId="2" type="noConversion"/>
  </si>
  <si>
    <t>가좌로 134(명지전문대학교) 사회교육관 103-1</t>
    <phoneticPr fontId="2" type="noConversion"/>
  </si>
  <si>
    <t>연희로11마길 86-77</t>
    <phoneticPr fontId="2" type="noConversion"/>
  </si>
  <si>
    <t>세검정로1길 39</t>
    <phoneticPr fontId="2" type="noConversion"/>
  </si>
  <si>
    <t>북아현로 120</t>
    <phoneticPr fontId="2" type="noConversion"/>
  </si>
  <si>
    <t>수색로 100-35</t>
    <phoneticPr fontId="2" type="noConversion"/>
  </si>
  <si>
    <t>모래내로 379</t>
    <phoneticPr fontId="2" type="noConversion"/>
  </si>
  <si>
    <t xml:space="preserve">연희로39다길 20 </t>
    <phoneticPr fontId="2" type="noConversion"/>
  </si>
  <si>
    <t>연희로33가길 6-15</t>
    <phoneticPr fontId="2" type="noConversion"/>
  </si>
  <si>
    <t>수색로43</t>
    <phoneticPr fontId="2" type="noConversion"/>
  </si>
  <si>
    <t>충정로11길 19 돈의빌딩 2층</t>
    <phoneticPr fontId="4" type="noConversion"/>
  </si>
  <si>
    <r>
      <t xml:space="preserve">연세로 </t>
    </r>
    <r>
      <rPr>
        <sz val="8"/>
        <color rgb="FF000000"/>
        <rFont val="08서울남산체 B"/>
        <family val="1"/>
        <charset val="129"/>
      </rPr>
      <t xml:space="preserve">50 </t>
    </r>
    <r>
      <rPr>
        <sz val="8"/>
        <color rgb="FF000000"/>
        <rFont val="맑은 고딕"/>
        <family val="3"/>
        <charset val="129"/>
        <scheme val="minor"/>
      </rPr>
      <t>연세대학교</t>
    </r>
    <phoneticPr fontId="2" type="noConversion"/>
  </si>
  <si>
    <r>
      <t xml:space="preserve">이화여대길 </t>
    </r>
    <r>
      <rPr>
        <sz val="8"/>
        <color rgb="FF000000"/>
        <rFont val="08서울남산체 B"/>
        <family val="1"/>
        <charset val="129"/>
      </rPr>
      <t xml:space="preserve">52 </t>
    </r>
    <r>
      <rPr>
        <sz val="8"/>
        <color rgb="FF000000"/>
        <rFont val="맑은 고딕"/>
        <family val="3"/>
        <charset val="129"/>
        <scheme val="minor"/>
      </rPr>
      <t xml:space="preserve">이화여대 생활관 </t>
    </r>
    <r>
      <rPr>
        <sz val="8"/>
        <color rgb="FF000000"/>
        <rFont val="08서울남산체 B"/>
        <family val="1"/>
        <charset val="129"/>
      </rPr>
      <t>1</t>
    </r>
    <r>
      <rPr>
        <sz val="8"/>
        <color rgb="FF000000"/>
        <rFont val="맑은 고딕"/>
        <family val="3"/>
        <charset val="129"/>
        <scheme val="minor"/>
      </rPr>
      <t>층</t>
    </r>
    <phoneticPr fontId="2" type="noConversion"/>
  </si>
  <si>
    <r>
      <t xml:space="preserve">응암로 </t>
    </r>
    <r>
      <rPr>
        <sz val="8"/>
        <color rgb="FF000000"/>
        <rFont val="08서울남산체 B"/>
        <family val="1"/>
        <charset val="129"/>
      </rPr>
      <t>79, 3</t>
    </r>
    <r>
      <rPr>
        <sz val="8"/>
        <color rgb="FF000000"/>
        <rFont val="맑은 고딕"/>
        <family val="3"/>
        <charset val="129"/>
        <scheme val="minor"/>
      </rPr>
      <t>층</t>
    </r>
    <r>
      <rPr>
        <sz val="8"/>
        <color rgb="FF000000"/>
        <rFont val="맑은 고딕"/>
        <family val="1"/>
        <charset val="129"/>
        <scheme val="minor"/>
      </rPr>
      <t>(문화빌딩)</t>
    </r>
    <phoneticPr fontId="2" type="noConversion"/>
  </si>
  <si>
    <t>1호점: 홍은중앙로 110-2, 2호점: 거북골로 118</t>
    <phoneticPr fontId="2" type="noConversion"/>
  </si>
  <si>
    <t>연세로5길 26-17, 5층(창천빌딩)</t>
    <phoneticPr fontId="2" type="noConversion"/>
  </si>
  <si>
    <t>신촌로 25, 2층</t>
    <phoneticPr fontId="2" type="noConversion"/>
  </si>
  <si>
    <t>이화여대길 79, 6층</t>
    <phoneticPr fontId="2" type="noConversion"/>
  </si>
  <si>
    <t>연세로5길 26, 8층(준빌딩)</t>
    <phoneticPr fontId="2" type="noConversion"/>
  </si>
  <si>
    <t>명지대5길 1</t>
    <phoneticPr fontId="2" type="noConversion"/>
  </si>
  <si>
    <t>신촌역로 11, 지층</t>
    <phoneticPr fontId="2" type="noConversion"/>
  </si>
  <si>
    <t>수색로 43(사회적경제마을센터 2층)</t>
    <phoneticPr fontId="2" type="noConversion"/>
  </si>
  <si>
    <t>수색로 43 2층</t>
    <phoneticPr fontId="2" type="noConversion"/>
  </si>
  <si>
    <t>연세로5다길 41, 2층</t>
    <phoneticPr fontId="2" type="noConversion"/>
  </si>
  <si>
    <t>사랑담기협동조합</t>
    <phoneticPr fontId="2" type="noConversion"/>
  </si>
  <si>
    <t>김기정</t>
    <phoneticPr fontId="2" type="noConversion"/>
  </si>
  <si>
    <t>신촌동</t>
    <phoneticPr fontId="2" type="noConversion"/>
  </si>
  <si>
    <t>신촌로127 신촌르메이에르타운3 B2층 B201호</t>
    <phoneticPr fontId="2" type="noConversion"/>
  </si>
  <si>
    <t>역사체험 학습 및 해설안내 사업, 수학여행 안내 사업</t>
    <phoneticPr fontId="2" type="noConversion"/>
  </si>
  <si>
    <t>교육서비스업</t>
    <phoneticPr fontId="2" type="noConversion"/>
  </si>
  <si>
    <t>장애인 복지용품 개발 및 제조 판매</t>
  </si>
  <si>
    <t>권기효</t>
  </si>
  <si>
    <t>청소년 교육 및 멘토링</t>
  </si>
  <si>
    <t>일반협동조합</t>
    <phoneticPr fontId="2" type="noConversion"/>
  </si>
  <si>
    <t>일반협동조합</t>
    <phoneticPr fontId="2" type="noConversion"/>
  </si>
  <si>
    <t>창와협동조합</t>
    <phoneticPr fontId="2" type="noConversion"/>
  </si>
  <si>
    <t>김범정</t>
    <phoneticPr fontId="2" type="noConversion"/>
  </si>
  <si>
    <t>연희동</t>
    <phoneticPr fontId="2" type="noConversion"/>
  </si>
  <si>
    <t>홍제천로6길 31, 영화빌딩 202호</t>
    <phoneticPr fontId="2" type="noConversion"/>
  </si>
  <si>
    <t>소프트웨어 개발 및 공급 사업, 정보서비스업 등</t>
    <phoneticPr fontId="2" type="noConversion"/>
  </si>
  <si>
    <t>전문, 과학 및 기술 서비스업</t>
    <phoneticPr fontId="2" type="noConversion"/>
  </si>
  <si>
    <t>일반협동조합</t>
    <phoneticPr fontId="2" type="noConversion"/>
  </si>
  <si>
    <t>드림메이드협동조합</t>
    <phoneticPr fontId="2" type="noConversion"/>
  </si>
  <si>
    <t>전미현</t>
    <phoneticPr fontId="2" type="noConversion"/>
  </si>
  <si>
    <t>남가좌동</t>
    <phoneticPr fontId="2" type="noConversion"/>
  </si>
  <si>
    <t>증가로4길 13, 1층</t>
    <phoneticPr fontId="2" type="noConversion"/>
  </si>
  <si>
    <t>교육서비스업</t>
    <phoneticPr fontId="2" type="noConversion"/>
  </si>
  <si>
    <t>청소년진로 직업 교육 및 강사 양성</t>
    <phoneticPr fontId="2" type="noConversion"/>
  </si>
  <si>
    <t>멘토리</t>
    <phoneticPr fontId="2" type="noConversion"/>
  </si>
  <si>
    <t>남가좌1동</t>
    <phoneticPr fontId="2" type="noConversion"/>
  </si>
  <si>
    <t>수색로 43, 사회적경제마을센터 2층</t>
    <phoneticPr fontId="2" type="noConversion"/>
  </si>
  <si>
    <t>주식회사 마마품</t>
    <phoneticPr fontId="2" type="noConversion"/>
  </si>
  <si>
    <t>엄해경</t>
    <phoneticPr fontId="2" type="noConversion"/>
  </si>
  <si>
    <t xml:space="preserve">남가좌동 </t>
    <phoneticPr fontId="2" type="noConversion"/>
  </si>
  <si>
    <t>수색로 43 2층</t>
    <phoneticPr fontId="2" type="noConversion"/>
  </si>
  <si>
    <t>수색로 43 2층</t>
    <phoneticPr fontId="2" type="noConversion"/>
  </si>
  <si>
    <t>제조업</t>
    <phoneticPr fontId="2" type="noConversion"/>
  </si>
  <si>
    <t>기타형</t>
    <phoneticPr fontId="2" type="noConversion"/>
  </si>
  <si>
    <t>주식회사 웜키친</t>
    <phoneticPr fontId="2" type="noConversion"/>
  </si>
  <si>
    <t>백선경</t>
    <phoneticPr fontId="2" type="noConversion"/>
  </si>
  <si>
    <t>남가좌동</t>
    <phoneticPr fontId="2" type="noConversion"/>
  </si>
  <si>
    <t xml:space="preserve">하나의 주방을 공유하여 외식창업을 희망하는 청년들에게 외식창업의 기회를 제공 </t>
    <phoneticPr fontId="2" type="noConversion"/>
  </si>
  <si>
    <t>서비스업</t>
    <phoneticPr fontId="2" type="noConversion"/>
  </si>
  <si>
    <t>일반협동조합</t>
    <phoneticPr fontId="2" type="noConversion"/>
  </si>
  <si>
    <t>기독교대한감리회 햇빛발전소협동조합</t>
    <phoneticPr fontId="2" type="noConversion"/>
  </si>
  <si>
    <t xml:space="preserve">권종호 </t>
    <phoneticPr fontId="2" type="noConversion"/>
  </si>
  <si>
    <t xml:space="preserve">북가좌동 </t>
    <phoneticPr fontId="2" type="noConversion"/>
  </si>
  <si>
    <t>응암로 17, 성도빌딩 5층</t>
    <phoneticPr fontId="2" type="noConversion"/>
  </si>
  <si>
    <t>태양광 발전소 설치</t>
    <phoneticPr fontId="2" type="noConversion"/>
  </si>
  <si>
    <t>전기,가스,증기및수도사업</t>
    <phoneticPr fontId="2" type="noConversion"/>
  </si>
  <si>
    <t>소비자</t>
    <phoneticPr fontId="2" type="noConversion"/>
  </si>
  <si>
    <t>최종수정일 : 2018. 06. 20.</t>
    <phoneticPr fontId="2" type="noConversion"/>
  </si>
  <si>
    <t>02-365-7884</t>
    <phoneticPr fontId="2" type="noConversion"/>
  </si>
  <si>
    <t>02-323-0080</t>
    <phoneticPr fontId="2" type="noConversion"/>
  </si>
  <si>
    <t>02-523-1714</t>
    <phoneticPr fontId="2" type="noConversion"/>
  </si>
  <si>
    <t>02-337-2856</t>
    <phoneticPr fontId="2" type="noConversion"/>
  </si>
  <si>
    <t>02-3148-5500</t>
    <phoneticPr fontId="2" type="noConversion"/>
  </si>
  <si>
    <t>050-4208-2484</t>
    <phoneticPr fontId="2" type="noConversion"/>
  </si>
  <si>
    <t>연락처</t>
    <phoneticPr fontId="2" type="noConversion"/>
  </si>
  <si>
    <t>소비자생협</t>
    <phoneticPr fontId="2" type="noConversion"/>
  </si>
  <si>
    <t>서대문마포은평아이쿱소비자생활협동조합</t>
    <phoneticPr fontId="2" type="noConversion"/>
  </si>
  <si>
    <t>행복중심서대문마을소비자생활협동조합</t>
    <phoneticPr fontId="2" type="noConversion"/>
  </si>
  <si>
    <t>김선미</t>
    <phoneticPr fontId="2" type="noConversion"/>
  </si>
  <si>
    <t>거북골로14길 32 가재울아이파크아파트 제상가동 101-102호</t>
    <phoneticPr fontId="2" type="noConversion"/>
  </si>
  <si>
    <t>가재울로 25</t>
    <phoneticPr fontId="2" type="noConversion"/>
  </si>
  <si>
    <t>수색로 43 2층</t>
    <phoneticPr fontId="2" type="noConversion"/>
  </si>
  <si>
    <t>거북골로 184</t>
    <phoneticPr fontId="2" type="noConversion"/>
  </si>
  <si>
    <t>사회적경제마을센터 입주기업 현황</t>
    <phoneticPr fontId="2" type="noConversion"/>
  </si>
  <si>
    <t>최종수정일 : 2018. 06. 20.</t>
    <phoneticPr fontId="2" type="noConversion"/>
  </si>
  <si>
    <t>ㅁ 사회적경제기업 유형별 구분</t>
    <phoneticPr fontId="2" type="noConversion"/>
  </si>
  <si>
    <t>사회적기업</t>
    <phoneticPr fontId="2" type="noConversion"/>
  </si>
  <si>
    <t xml:space="preserve">주식회사 </t>
    <phoneticPr fontId="2" type="noConversion"/>
  </si>
  <si>
    <t xml:space="preserve">예비창업 </t>
    <phoneticPr fontId="2" type="noConversion"/>
  </si>
  <si>
    <t>사단법인</t>
    <phoneticPr fontId="2" type="noConversion"/>
  </si>
  <si>
    <t>예비</t>
    <phoneticPr fontId="2" type="noConversion"/>
  </si>
  <si>
    <t>인증</t>
    <phoneticPr fontId="2" type="noConversion"/>
  </si>
  <si>
    <t>ㅁ 공간별 구분</t>
    <phoneticPr fontId="2" type="noConversion"/>
  </si>
  <si>
    <t>합계</t>
    <phoneticPr fontId="2" type="noConversion"/>
  </si>
  <si>
    <t>사무실</t>
  </si>
  <si>
    <t>코워킹</t>
  </si>
  <si>
    <t>오픈 스페이스</t>
    <phoneticPr fontId="2" type="noConversion"/>
  </si>
  <si>
    <t>가좌청년상가</t>
    <phoneticPr fontId="2" type="noConversion"/>
  </si>
  <si>
    <t>인증
사회적기업</t>
    <phoneticPr fontId="2" type="noConversion"/>
  </si>
  <si>
    <t>예비
사회적기업</t>
    <phoneticPr fontId="2" type="noConversion"/>
  </si>
  <si>
    <t>사회적
협동조합</t>
    <phoneticPr fontId="2" type="noConversion"/>
  </si>
  <si>
    <t>협동
조합</t>
    <phoneticPr fontId="2" type="noConversion"/>
  </si>
  <si>
    <t>협동
조합</t>
  </si>
  <si>
    <t>주식
회사</t>
  </si>
  <si>
    <t>예비
창업팀</t>
  </si>
  <si>
    <t>사단
법인</t>
  </si>
  <si>
    <t>사회적협동
조합</t>
    <phoneticPr fontId="2" type="noConversion"/>
  </si>
  <si>
    <t>소계</t>
    <phoneticPr fontId="2" type="noConversion"/>
  </si>
  <si>
    <t>예비
사회적
기업</t>
    <phoneticPr fontId="2" type="noConversion"/>
  </si>
  <si>
    <t>주식
회사</t>
    <phoneticPr fontId="2" type="noConversion"/>
  </si>
  <si>
    <t>예비
창업</t>
    <phoneticPr fontId="2" type="noConversion"/>
  </si>
  <si>
    <t>비고</t>
    <phoneticPr fontId="2" type="noConversion"/>
  </si>
  <si>
    <t xml:space="preserve">no. </t>
  </si>
  <si>
    <t>입주공간</t>
  </si>
  <si>
    <t>기업수</t>
  </si>
  <si>
    <t>기업구분</t>
  </si>
  <si>
    <t>기업명</t>
  </si>
  <si>
    <t xml:space="preserve">대표자 </t>
  </si>
  <si>
    <t>사업내용</t>
  </si>
  <si>
    <t>사무실1</t>
  </si>
  <si>
    <t>인증사회적기업</t>
  </si>
  <si>
    <t>사무실2</t>
  </si>
  <si>
    <t xml:space="preserve">예비사회적기업 </t>
  </si>
  <si>
    <t>김   현</t>
  </si>
  <si>
    <t>사무실3</t>
  </si>
  <si>
    <t>㈜리베라빗</t>
  </si>
  <si>
    <t>자원 공유사업, 전자동 반값 휠체어 개발 및 제조</t>
  </si>
  <si>
    <t>사무실4</t>
  </si>
  <si>
    <t>협동조합학습공동체아카데미쿱</t>
  </si>
  <si>
    <t>어린이, 청소년, 학부모 대상 진로인성 교육상담</t>
  </si>
  <si>
    <t>사무실5</t>
  </si>
  <si>
    <t>사무실6</t>
  </si>
  <si>
    <t>사회적협동조합</t>
  </si>
  <si>
    <t>청년자립지원센터브리지협동조합</t>
  </si>
  <si>
    <t>하정은</t>
  </si>
  <si>
    <t xml:space="preserve">취약계층 자립지원, 사회적경제 설립 및 발굴육성 등 </t>
  </si>
  <si>
    <t>사무실7</t>
  </si>
  <si>
    <t>아트앤쿱</t>
  </si>
  <si>
    <t>사진 촬영, 영상 기획 제작</t>
  </si>
  <si>
    <t>사무실8</t>
  </si>
  <si>
    <r>
      <t>문화예술캠페인 기획</t>
    </r>
    <r>
      <rPr>
        <sz val="8"/>
        <color theme="1"/>
        <rFont val="함초롬돋움"/>
        <family val="3"/>
        <charset val="129"/>
      </rPr>
      <t>•</t>
    </r>
    <r>
      <rPr>
        <sz val="8"/>
        <color theme="1"/>
        <rFont val="맑은 고딕"/>
        <family val="3"/>
        <charset val="129"/>
      </rPr>
      <t>제작</t>
    </r>
  </si>
  <si>
    <t>코워킹1
(20개사/ 17석(팀원 78명) 
서대문구
사회적기업가
육성사업)</t>
  </si>
  <si>
    <t>사단법인 사업단</t>
  </si>
  <si>
    <t>(사)한국사회적기업중앙협의회 공제사업단</t>
  </si>
  <si>
    <t xml:space="preserve">사회적금융 조성 및 사회적기업 성장지원 </t>
  </si>
  <si>
    <t>예비창업</t>
  </si>
  <si>
    <t>위드포지티브</t>
  </si>
  <si>
    <t>전상현</t>
  </si>
  <si>
    <t>해외 직구 약품 성분 정보 제공 앱 서비스 개발</t>
  </si>
  <si>
    <t>DEVOTION FOODS</t>
  </si>
  <si>
    <t>박형수</t>
  </si>
  <si>
    <t>축산업 환경오염을 대비할 식물성 미래 먹거리</t>
  </si>
  <si>
    <t>Grape Lab</t>
  </si>
  <si>
    <t>김민양</t>
  </si>
  <si>
    <t>적정기술+사회적 약자와 함께하는 디자인 제품 및 서비스 개발</t>
  </si>
  <si>
    <t>SIZE ADVISOR</t>
  </si>
  <si>
    <t>유재원</t>
  </si>
  <si>
    <t xml:space="preserve">스몰 디자이너 브랜드를 위한 온라인 실측 사이즈 비교 솔루션 </t>
  </si>
  <si>
    <t>놀이씨©</t>
  </si>
  <si>
    <t>송수민</t>
  </si>
  <si>
    <t>4차 산업혁명 시대에 부응하는 새로운 창의놀이교육 컨텐츠 개발</t>
  </si>
  <si>
    <t>당신을 또 봅니다(또봄)</t>
  </si>
  <si>
    <t>주은숙</t>
  </si>
  <si>
    <t>20, 30대 암환자 돕기</t>
  </si>
  <si>
    <t>주식회사</t>
  </si>
  <si>
    <t>㈜다정한마켓</t>
  </si>
  <si>
    <t>박민수</t>
  </si>
  <si>
    <t>반려동물 친환경수제 간식 제조, 판매 및 편집샵</t>
  </si>
  <si>
    <t>무궁무진스튜디오</t>
  </si>
  <si>
    <t>정연재</t>
  </si>
  <si>
    <t>예술가 일거리와 청소년 놀거리를 창출하는 콘텐츠 창작 프로젝트</t>
  </si>
  <si>
    <t>뻔뻔한친구들</t>
  </si>
  <si>
    <t>유덕열</t>
  </si>
  <si>
    <t>모바일 가구거리</t>
  </si>
  <si>
    <t>생황연구소</t>
  </si>
  <si>
    <t>홍기숙</t>
  </si>
  <si>
    <t>생황지도자 양성, 생황제작, 공연기획, 생황교제 출간</t>
  </si>
  <si>
    <t>샤빛(Shabit)</t>
  </si>
  <si>
    <t>김지후</t>
  </si>
  <si>
    <t>사회문제를 패션 디자인으로 발빠르게 담아낸다</t>
  </si>
  <si>
    <t>스튜디오[소설]</t>
  </si>
  <si>
    <t>설현주</t>
  </si>
  <si>
    <t>전통음악을 바탕으로 한 음원과 영상 제작, 유통</t>
  </si>
  <si>
    <t>스포츠 라인업</t>
  </si>
  <si>
    <t>권기범</t>
  </si>
  <si>
    <t>은퇴선수를 활용한 스포츠 동호회 교육</t>
  </si>
  <si>
    <t>㈜위베이비</t>
  </si>
  <si>
    <t>최귀례</t>
  </si>
  <si>
    <t>생리대 유해성 대안·우리 토양 유기농 추출물 10%포함 여성청결제 개발</t>
  </si>
  <si>
    <t>오디티</t>
  </si>
  <si>
    <t>김신현</t>
  </si>
  <si>
    <t>사회문제에 대한 메시지를 전달하는 캐릭터 라이센싱 개발 및 콘서트 개최 등</t>
  </si>
  <si>
    <t>인터루드</t>
  </si>
  <si>
    <t>김상헌</t>
  </si>
  <si>
    <t>재개발 지역의 미 임대 공간에서 전시기획 및 수익창출</t>
  </si>
  <si>
    <t>㈜다정다감디비디엠테라피</t>
  </si>
  <si>
    <t>강승희</t>
  </si>
  <si>
    <t>통합 예술활동을 통한 방문 독거노인 정서·심리치료 지원</t>
  </si>
  <si>
    <t>패션앤컴퍼니㈜</t>
  </si>
  <si>
    <t>강오순</t>
  </si>
  <si>
    <t>경력단절여성, 한부모 여성가장을 위한 판매직 교육 및 매칭사업</t>
  </si>
  <si>
    <t>후루lookTV</t>
  </si>
  <si>
    <t>김진형</t>
  </si>
  <si>
    <t>문화예술교육의 영상 컨텐츠 서비스를 통해 문화일상과 다양성 가꾸기</t>
  </si>
  <si>
    <t>나무명작</t>
  </si>
  <si>
    <t>송성찬</t>
  </si>
  <si>
    <t>기술창업을 지향하는 이용자들을 위한 자율형 공방(공작기계 및 공방 대여)</t>
  </si>
  <si>
    <t>코워킹2
(7개사/ 
8석)</t>
  </si>
  <si>
    <t>까롬 교육, 출판, 까롬도구 제조</t>
  </si>
  <si>
    <t xml:space="preserve">우드포유협동조합 </t>
  </si>
  <si>
    <t>DIY 목공예품 제조 판매, DIY 교육</t>
  </si>
  <si>
    <t xml:space="preserve">문화콘텐츠 기획, 문화를 통한 지역경제 활성화 사업 </t>
  </si>
  <si>
    <t>보드게임 및 창의놀이</t>
  </si>
  <si>
    <t>㈜월하랑</t>
  </si>
  <si>
    <t>신지선</t>
  </si>
  <si>
    <t>한국정원 콘텐츠 개발</t>
  </si>
  <si>
    <t>㈜마마품</t>
  </si>
  <si>
    <t>엄해경</t>
  </si>
  <si>
    <t>코워킹3
(3개사/
6석)</t>
  </si>
  <si>
    <t xml:space="preserve">문화유산 답사, 교육문화콘텐츠 기획, 테마걸음여행, 인문학 강좌 </t>
  </si>
  <si>
    <t>와인 유통, 교육, 문화활동, 지역사회 연대</t>
  </si>
  <si>
    <t>펀데이코리아네트웍스㈜</t>
  </si>
  <si>
    <t xml:space="preserve">공연, 창작, 문화기획, 주한 외국인 컨텐츠 제작 </t>
  </si>
  <si>
    <t>오픈
스페이스
(7개사/ 
10석)</t>
  </si>
  <si>
    <t>블레스톤</t>
  </si>
  <si>
    <t>송인성</t>
  </si>
  <si>
    <t>대학 스포츠 리그(에이전시)</t>
  </si>
  <si>
    <t>멘토리</t>
  </si>
  <si>
    <t>㈜아이엠큐</t>
  </si>
  <si>
    <t>장윤수</t>
  </si>
  <si>
    <t>광고공유경제</t>
  </si>
  <si>
    <t>브리지사회적협동조합</t>
  </si>
  <si>
    <t>취약계층 자립지원, 사회적경제 설립 및 발굴육성 등</t>
  </si>
  <si>
    <t>이창환</t>
  </si>
  <si>
    <t xml:space="preserve">마을공동체, 사회적경제 연구, 교육, 컨설팅 </t>
  </si>
  <si>
    <t>누보네VR픽처스(ICT협동조합,준)</t>
  </si>
  <si>
    <t>정범연</t>
  </si>
  <si>
    <t xml:space="preserve">가상현실(vr)컨텐츠 제작 배급, ict 융합 컨텐츠 보급 교육 </t>
  </si>
  <si>
    <t>가좌청년상가
(6개 점포)</t>
  </si>
  <si>
    <t>금의재(101호, 이제)</t>
  </si>
  <si>
    <t>박소현</t>
  </si>
  <si>
    <t>한복 디자인, 생산 판매</t>
  </si>
  <si>
    <t>딩크빌런(102호, 딩크팩토리)</t>
  </si>
  <si>
    <t>조남현</t>
  </si>
  <si>
    <t>프라모델 판매 및 교육, 피규어 및 석고방향제 판매</t>
  </si>
  <si>
    <t>삐삐롱스(103호, 삐삐쿠키)</t>
  </si>
  <si>
    <t>김민경</t>
  </si>
  <si>
    <t>마노컴퍼니(104호, (주)마노컴퍼니)</t>
  </si>
  <si>
    <t>수제간식 및 쿠키 제조 판매</t>
  </si>
  <si>
    <t>모두막(105호, (주)노잉커뮤니케이션즈)</t>
  </si>
  <si>
    <t>허지웅</t>
  </si>
  <si>
    <t>공유부엌, 청년 커뮤니티 공간 운영</t>
  </si>
  <si>
    <t>로렌츠(106호, (주)다정한마켓)</t>
  </si>
  <si>
    <t>반려동물 간식 제조 판매</t>
  </si>
  <si>
    <t>총계</t>
  </si>
  <si>
    <t>소비자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</si>
</sst>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함초롬돋움"/>
      <family val="3"/>
      <charset val="129"/>
    </font>
    <font>
      <sz val="18"/>
      <color theme="1"/>
      <name val="한컴 윤고딕 250"/>
      <family val="1"/>
      <charset val="129"/>
    </font>
    <font>
      <b/>
      <sz val="12"/>
      <color theme="1"/>
      <name val="함초롬돋움"/>
      <family val="3"/>
      <charset val="129"/>
    </font>
    <font>
      <sz val="10"/>
      <color theme="1"/>
      <name val="함초롬돋움"/>
      <family val="3"/>
      <charset val="129"/>
    </font>
    <font>
      <sz val="16"/>
      <color theme="1"/>
      <name val="HY견고딕"/>
      <family val="1"/>
      <charset val="129"/>
    </font>
    <font>
      <b/>
      <sz val="11"/>
      <color theme="1"/>
      <name val="함초롬돋움"/>
      <family val="3"/>
      <charset val="129"/>
    </font>
    <font>
      <sz val="12"/>
      <color theme="1"/>
      <name val="함초롬돋움"/>
      <family val="3"/>
      <charset val="129"/>
    </font>
    <font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8"/>
      <color rgb="FF0000CC"/>
      <name val="맑은 고딕"/>
      <family val="3"/>
      <charset val="129"/>
      <scheme val="minor"/>
    </font>
    <font>
      <b/>
      <sz val="12"/>
      <color rgb="FF0000CC"/>
      <name val="함초롬돋움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0000"/>
      <name val="맑은 고딕"/>
      <family val="1"/>
      <charset val="129"/>
      <scheme val="minor"/>
    </font>
    <font>
      <sz val="8"/>
      <color rgb="FF000000"/>
      <name val="08서울남산체 B"/>
      <family val="1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0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sz val="12"/>
      <name val="함초롬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6"/>
      <color theme="1"/>
      <name val="맑은 고딕"/>
      <family val="2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8"/>
      <color rgb="FF002060"/>
      <name val="맑은 고딕"/>
      <family val="3"/>
      <charset val="129"/>
      <scheme val="minor"/>
    </font>
    <font>
      <sz val="8"/>
      <color theme="1"/>
      <name val="함초롬돋움"/>
      <family val="3"/>
      <charset val="129"/>
    </font>
    <font>
      <sz val="8"/>
      <color theme="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b/>
      <sz val="8"/>
      <color rgb="FF0000CC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b/>
      <sz val="11"/>
      <color theme="0"/>
      <name val="08서울남산체 B"/>
      <family val="1"/>
      <charset val="129"/>
    </font>
    <font>
      <b/>
      <sz val="11"/>
      <color theme="1"/>
      <name val="08서울남산체 B"/>
      <family val="1"/>
      <charset val="129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dashed">
        <color theme="1" tint="0.499984740745262"/>
      </right>
      <top style="medium">
        <color theme="1" tint="0.499984740745262"/>
      </top>
      <bottom/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>
      <alignment vertical="center"/>
    </xf>
    <xf numFmtId="0" fontId="5" fillId="0" borderId="0">
      <alignment vertical="center"/>
    </xf>
    <xf numFmtId="41" fontId="5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31" applyNumberFormat="0" applyAlignment="0" applyProtection="0">
      <alignment vertical="center"/>
    </xf>
    <xf numFmtId="0" fontId="35" fillId="12" borderId="32" applyNumberFormat="0" applyAlignment="0" applyProtection="0">
      <alignment vertical="center"/>
    </xf>
    <xf numFmtId="0" fontId="36" fillId="12" borderId="31" applyNumberFormat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13" borderId="3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14" borderId="3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249"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2" borderId="22" xfId="0" applyFont="1" applyFill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 shrinkToFit="1"/>
    </xf>
    <xf numFmtId="0" fontId="21" fillId="0" borderId="3" xfId="0" applyNumberFormat="1" applyFont="1" applyBorder="1" applyAlignment="1">
      <alignment horizontal="center" vertical="center" shrinkToFit="1"/>
    </xf>
    <xf numFmtId="0" fontId="18" fillId="0" borderId="3" xfId="0" applyNumberFormat="1" applyFont="1" applyFill="1" applyBorder="1" applyAlignment="1">
      <alignment horizontal="center" vertical="center" shrinkToFit="1"/>
    </xf>
    <xf numFmtId="0" fontId="18" fillId="2" borderId="3" xfId="0" applyNumberFormat="1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1" fillId="2" borderId="3" xfId="0" applyNumberFormat="1" applyFont="1" applyFill="1" applyBorder="1" applyAlignment="1">
      <alignment horizontal="center" vertical="center" shrinkToFit="1"/>
    </xf>
    <xf numFmtId="0" fontId="24" fillId="2" borderId="3" xfId="0" applyNumberFormat="1" applyFont="1" applyFill="1" applyBorder="1" applyAlignment="1">
      <alignment horizontal="center" vertical="center" shrinkToFit="1"/>
    </xf>
    <xf numFmtId="0" fontId="18" fillId="2" borderId="3" xfId="0" applyNumberFormat="1" applyFont="1" applyFill="1" applyBorder="1" applyAlignment="1" applyProtection="1">
      <alignment horizontal="center" vertical="center" shrinkToFit="1"/>
    </xf>
    <xf numFmtId="0" fontId="21" fillId="2" borderId="3" xfId="1" applyNumberFormat="1" applyFont="1" applyFill="1" applyBorder="1" applyAlignment="1" applyProtection="1">
      <alignment horizontal="center" vertical="center" shrinkToFit="1"/>
    </xf>
    <xf numFmtId="0" fontId="18" fillId="2" borderId="3" xfId="1" applyNumberFormat="1" applyFont="1" applyFill="1" applyBorder="1" applyAlignment="1" applyProtection="1">
      <alignment horizontal="center" vertical="center" shrinkToFit="1"/>
    </xf>
    <xf numFmtId="0" fontId="21" fillId="2" borderId="3" xfId="0" applyNumberFormat="1" applyFont="1" applyFill="1" applyBorder="1" applyAlignment="1" applyProtection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3" xfId="0" applyNumberFormat="1" applyFont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 wrapText="1" shrinkToFit="1"/>
    </xf>
    <xf numFmtId="0" fontId="23" fillId="2" borderId="3" xfId="0" applyFont="1" applyFill="1" applyBorder="1" applyAlignment="1">
      <alignment horizontal="center" vertical="center" wrapText="1" shrinkToFit="1"/>
    </xf>
    <xf numFmtId="0" fontId="24" fillId="2" borderId="3" xfId="0" applyFont="1" applyFill="1" applyBorder="1" applyAlignment="1">
      <alignment horizontal="center" vertical="center" wrapText="1" shrinkToFit="1"/>
    </xf>
    <xf numFmtId="0" fontId="20" fillId="7" borderId="24" xfId="0" applyNumberFormat="1" applyFont="1" applyFill="1" applyBorder="1" applyAlignment="1">
      <alignment horizontal="center" vertical="center" shrinkToFit="1"/>
    </xf>
    <xf numFmtId="0" fontId="20" fillId="7" borderId="27" xfId="0" applyNumberFormat="1" applyFont="1" applyFill="1" applyBorder="1" applyAlignment="1">
      <alignment horizontal="center" vertical="center" shrinkToFit="1"/>
    </xf>
    <xf numFmtId="0" fontId="20" fillId="7" borderId="25" xfId="0" applyNumberFormat="1" applyFont="1" applyFill="1" applyBorder="1" applyAlignment="1">
      <alignment horizontal="center" vertical="center" shrinkToFit="1"/>
    </xf>
    <xf numFmtId="0" fontId="18" fillId="0" borderId="38" xfId="0" applyNumberFormat="1" applyFont="1" applyBorder="1" applyAlignment="1">
      <alignment horizontal="center" vertical="center" shrinkToFit="1"/>
    </xf>
    <xf numFmtId="0" fontId="18" fillId="0" borderId="37" xfId="0" applyNumberFormat="1" applyFont="1" applyBorder="1" applyAlignment="1">
      <alignment horizontal="center" vertical="center" shrinkToFit="1"/>
    </xf>
    <xf numFmtId="0" fontId="18" fillId="2" borderId="37" xfId="0" applyNumberFormat="1" applyFont="1" applyFill="1" applyBorder="1" applyAlignment="1">
      <alignment horizontal="center" vertical="center" shrinkToFit="1"/>
    </xf>
    <xf numFmtId="0" fontId="18" fillId="0" borderId="39" xfId="0" applyNumberFormat="1" applyFont="1" applyBorder="1" applyAlignment="1">
      <alignment horizontal="center" vertical="center" shrinkToFit="1"/>
    </xf>
    <xf numFmtId="0" fontId="18" fillId="0" borderId="40" xfId="0" applyNumberFormat="1" applyFont="1" applyBorder="1" applyAlignment="1">
      <alignment horizontal="center" vertical="center" shrinkToFit="1"/>
    </xf>
    <xf numFmtId="0" fontId="18" fillId="2" borderId="4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18" fillId="0" borderId="41" xfId="0" applyNumberFormat="1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8" fillId="2" borderId="42" xfId="0" applyFont="1" applyFill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shrinkToFit="1"/>
    </xf>
    <xf numFmtId="0" fontId="18" fillId="0" borderId="43" xfId="5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3" fillId="0" borderId="3" xfId="5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18" fillId="0" borderId="37" xfId="0" applyNumberFormat="1" applyFont="1" applyBorder="1" applyAlignment="1">
      <alignment horizontal="center" vertical="center" shrinkToFit="1"/>
    </xf>
    <xf numFmtId="0" fontId="18" fillId="0" borderId="40" xfId="0" applyNumberFormat="1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9" borderId="8" xfId="0" applyFont="1" applyFill="1" applyBorder="1" applyAlignment="1">
      <alignment horizontal="center" vertical="center"/>
    </xf>
    <xf numFmtId="0" fontId="46" fillId="40" borderId="8" xfId="0" applyFont="1" applyFill="1" applyBorder="1" applyAlignment="1">
      <alignment horizontal="center" vertical="center"/>
    </xf>
    <xf numFmtId="0" fontId="46" fillId="40" borderId="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39" borderId="1" xfId="0" applyFont="1" applyFill="1" applyBorder="1" applyAlignment="1">
      <alignment horizontal="center" vertical="center"/>
    </xf>
    <xf numFmtId="0" fontId="46" fillId="40" borderId="1" xfId="0" applyFont="1" applyFill="1" applyBorder="1" applyAlignment="1">
      <alignment horizontal="center" vertical="center"/>
    </xf>
    <xf numFmtId="0" fontId="46" fillId="40" borderId="4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47" fillId="41" borderId="12" xfId="0" applyFont="1" applyFill="1" applyBorder="1" applyAlignment="1">
      <alignment horizontal="center" vertical="center" wrapText="1"/>
    </xf>
    <xf numFmtId="0" fontId="47" fillId="41" borderId="47" xfId="0" applyFont="1" applyFill="1" applyBorder="1" applyAlignment="1">
      <alignment horizontal="center" vertical="center" wrapText="1"/>
    </xf>
    <xf numFmtId="0" fontId="47" fillId="41" borderId="4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41" borderId="4" xfId="0" applyFont="1" applyFill="1" applyBorder="1" applyAlignment="1">
      <alignment horizontal="center" vertical="center" wrapText="1"/>
    </xf>
    <xf numFmtId="0" fontId="47" fillId="41" borderId="1" xfId="0" applyFont="1" applyFill="1" applyBorder="1" applyAlignment="1">
      <alignment horizontal="center" vertical="center" wrapText="1"/>
    </xf>
    <xf numFmtId="0" fontId="47" fillId="41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41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50" fillId="0" borderId="52" xfId="0" applyFont="1" applyBorder="1" applyAlignment="1">
      <alignment horizontal="center" vertical="center" wrapText="1" shrinkToFit="1"/>
    </xf>
    <xf numFmtId="0" fontId="51" fillId="0" borderId="52" xfId="0" applyFont="1" applyBorder="1" applyAlignment="1">
      <alignment horizontal="center" vertical="center" wrapText="1" shrinkToFit="1"/>
    </xf>
    <xf numFmtId="0" fontId="19" fillId="0" borderId="52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/>
    </xf>
    <xf numFmtId="0" fontId="18" fillId="42" borderId="56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21" fillId="42" borderId="1" xfId="0" applyFont="1" applyFill="1" applyBorder="1" applyAlignment="1">
      <alignment horizontal="center" vertical="center"/>
    </xf>
    <xf numFmtId="0" fontId="18" fillId="42" borderId="57" xfId="0" applyFont="1" applyFill="1" applyBorder="1" applyAlignment="1">
      <alignment horizontal="center" vertical="center"/>
    </xf>
    <xf numFmtId="0" fontId="55" fillId="42" borderId="57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center" vertical="center"/>
    </xf>
    <xf numFmtId="0" fontId="55" fillId="42" borderId="1" xfId="0" applyFont="1" applyFill="1" applyBorder="1" applyAlignment="1">
      <alignment horizontal="center" vertical="center"/>
    </xf>
    <xf numFmtId="0" fontId="18" fillId="42" borderId="58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0" fontId="59" fillId="43" borderId="1" xfId="8" applyFont="1" applyFill="1" applyBorder="1" applyAlignment="1">
      <alignment horizontal="center" vertical="center"/>
    </xf>
    <xf numFmtId="0" fontId="60" fillId="43" borderId="1" xfId="8" applyFont="1" applyFill="1" applyBorder="1" applyAlignment="1">
      <alignment horizontal="center" vertical="center"/>
    </xf>
    <xf numFmtId="0" fontId="21" fillId="43" borderId="1" xfId="8" applyFont="1" applyFill="1" applyBorder="1" applyAlignment="1">
      <alignment horizontal="center" vertical="center"/>
    </xf>
    <xf numFmtId="0" fontId="18" fillId="43" borderId="1" xfId="8" applyFont="1" applyFill="1" applyBorder="1" applyAlignment="1">
      <alignment horizontal="center" vertical="center"/>
    </xf>
    <xf numFmtId="0" fontId="18" fillId="39" borderId="4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21" fillId="39" borderId="1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44" borderId="56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 wrapText="1"/>
    </xf>
    <xf numFmtId="0" fontId="18" fillId="44" borderId="1" xfId="0" applyFont="1" applyFill="1" applyBorder="1" applyAlignment="1">
      <alignment horizontal="center" vertical="center"/>
    </xf>
    <xf numFmtId="0" fontId="21" fillId="44" borderId="1" xfId="0" applyFont="1" applyFill="1" applyBorder="1" applyAlignment="1">
      <alignment horizontal="center" vertical="center"/>
    </xf>
    <xf numFmtId="0" fontId="18" fillId="44" borderId="57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/>
    </xf>
    <xf numFmtId="0" fontId="18" fillId="44" borderId="58" xfId="0" applyFont="1" applyFill="1" applyBorder="1" applyAlignment="1">
      <alignment horizontal="center" vertical="center"/>
    </xf>
    <xf numFmtId="0" fontId="18" fillId="45" borderId="4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 wrapText="1"/>
    </xf>
    <xf numFmtId="0" fontId="18" fillId="45" borderId="1" xfId="0" applyFont="1" applyFill="1" applyBorder="1" applyAlignment="1">
      <alignment horizontal="center" vertical="center"/>
    </xf>
    <xf numFmtId="0" fontId="21" fillId="45" borderId="1" xfId="0" applyFont="1" applyFill="1" applyBorder="1" applyAlignment="1">
      <alignment horizontal="center" vertical="center"/>
    </xf>
    <xf numFmtId="0" fontId="58" fillId="45" borderId="1" xfId="0" applyFont="1" applyFill="1" applyBorder="1" applyAlignment="1">
      <alignment horizontal="center" vertical="center"/>
    </xf>
    <xf numFmtId="0" fontId="7" fillId="45" borderId="1" xfId="0" applyFont="1" applyFill="1" applyBorder="1" applyAlignment="1">
      <alignment horizontal="center" vertical="center"/>
    </xf>
    <xf numFmtId="0" fontId="19" fillId="45" borderId="1" xfId="0" applyFont="1" applyFill="1" applyBorder="1" applyAlignment="1">
      <alignment horizontal="center" vertical="center"/>
    </xf>
    <xf numFmtId="0" fontId="18" fillId="45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3" fillId="46" borderId="1" xfId="0" applyFont="1" applyFill="1" applyBorder="1" applyAlignment="1">
      <alignment horizontal="center" vertical="center"/>
    </xf>
    <xf numFmtId="0" fontId="54" fillId="47" borderId="4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 wrapText="1"/>
    </xf>
    <xf numFmtId="0" fontId="18" fillId="47" borderId="1" xfId="0" applyFont="1" applyFill="1" applyBorder="1" applyAlignment="1">
      <alignment horizontal="center" vertical="center"/>
    </xf>
    <xf numFmtId="0" fontId="21" fillId="47" borderId="1" xfId="0" applyFont="1" applyFill="1" applyBorder="1" applyAlignment="1">
      <alignment horizontal="center" vertical="center"/>
    </xf>
    <xf numFmtId="0" fontId="18" fillId="47" borderId="4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19" fillId="47" borderId="1" xfId="0" applyFont="1" applyFill="1" applyBorder="1" applyAlignment="1">
      <alignment horizontal="center" vertical="center"/>
    </xf>
    <xf numFmtId="0" fontId="54" fillId="47" borderId="59" xfId="0" applyFont="1" applyFill="1" applyBorder="1" applyAlignment="1">
      <alignment horizontal="center" vertical="center"/>
    </xf>
    <xf numFmtId="0" fontId="19" fillId="47" borderId="60" xfId="0" applyFont="1" applyFill="1" applyBorder="1" applyAlignment="1">
      <alignment horizontal="center" vertical="center"/>
    </xf>
    <xf numFmtId="0" fontId="18" fillId="47" borderId="6" xfId="0" applyFont="1" applyFill="1" applyBorder="1" applyAlignment="1">
      <alignment horizontal="center" vertical="center"/>
    </xf>
    <xf numFmtId="0" fontId="21" fillId="47" borderId="6" xfId="0" applyFont="1" applyFill="1" applyBorder="1" applyAlignment="1">
      <alignment horizontal="center" vertical="center"/>
    </xf>
    <xf numFmtId="0" fontId="19" fillId="47" borderId="6" xfId="0" applyFont="1" applyFill="1" applyBorder="1" applyAlignment="1">
      <alignment horizontal="center" vertical="center"/>
    </xf>
    <xf numFmtId="0" fontId="64" fillId="48" borderId="1" xfId="0" applyFont="1" applyFill="1" applyBorder="1" applyAlignment="1">
      <alignment horizontal="center" vertical="center"/>
    </xf>
  </cellXfs>
  <cellStyles count="61">
    <cellStyle name="20% - 강조색1" xfId="27" builtinId="30" customBuiltin="1"/>
    <cellStyle name="20% - 강조색2" xfId="31" builtinId="34" customBuiltin="1"/>
    <cellStyle name="20% - 강조색3" xfId="35" builtinId="38" customBuiltin="1"/>
    <cellStyle name="20% - 강조색4" xfId="39" builtinId="42" customBuiltin="1"/>
    <cellStyle name="20% - 강조색5" xfId="43" builtinId="46" customBuiltin="1"/>
    <cellStyle name="20% - 강조색6" xfId="47" builtinId="50" customBuiltin="1"/>
    <cellStyle name="40% - 강조색1" xfId="28" builtinId="31" customBuiltin="1"/>
    <cellStyle name="40% - 강조색2" xfId="32" builtinId="35" customBuiltin="1"/>
    <cellStyle name="40% - 강조색3" xfId="36" builtinId="39" customBuiltin="1"/>
    <cellStyle name="40% - 강조색4" xfId="40" builtinId="43" customBuiltin="1"/>
    <cellStyle name="40% - 강조색5" xfId="44" builtinId="47" customBuiltin="1"/>
    <cellStyle name="40% - 강조색6" xfId="48" builtinId="51" customBuiltin="1"/>
    <cellStyle name="60% - 강조색1" xfId="29" builtinId="32" customBuiltin="1"/>
    <cellStyle name="60% - 강조색2" xfId="33" builtinId="36" customBuiltin="1"/>
    <cellStyle name="60% - 강조색3" xfId="37" builtinId="40" customBuiltin="1"/>
    <cellStyle name="60% - 강조색4" xfId="41" builtinId="44" customBuiltin="1"/>
    <cellStyle name="60% - 강조색5" xfId="45" builtinId="48" customBuiltin="1"/>
    <cellStyle name="60% - 강조색6" xfId="49" builtinId="52" customBuiltin="1"/>
    <cellStyle name="강조색1" xfId="26" builtinId="29" customBuiltin="1"/>
    <cellStyle name="강조색2" xfId="30" builtinId="33" customBuiltin="1"/>
    <cellStyle name="강조색3" xfId="34" builtinId="37" customBuiltin="1"/>
    <cellStyle name="강조색4" xfId="38" builtinId="41" customBuiltin="1"/>
    <cellStyle name="강조색5" xfId="42" builtinId="45" customBuiltin="1"/>
    <cellStyle name="강조색6" xfId="46" builtinId="49" customBuiltin="1"/>
    <cellStyle name="경고문" xfId="22" builtinId="11" customBuiltin="1"/>
    <cellStyle name="계산" xfId="19" builtinId="22" customBuiltin="1"/>
    <cellStyle name="나쁨" xfId="15" builtinId="27" customBuiltin="1"/>
    <cellStyle name="메모" xfId="23" builtinId="10" customBuiltin="1"/>
    <cellStyle name="백분율 2" xfId="57"/>
    <cellStyle name="백분율 2 2" xfId="55"/>
    <cellStyle name="보통" xfId="16" builtinId="28" customBuiltin="1"/>
    <cellStyle name="설명 텍스트" xfId="24" builtinId="53" customBuiltin="1"/>
    <cellStyle name="셀 확인" xfId="21" builtinId="23" customBuiltin="1"/>
    <cellStyle name="쉼표 [0] 2" xfId="2"/>
    <cellStyle name="쉼표 [0] 2 2" xfId="58"/>
    <cellStyle name="쉼표 [0] 2 2 2" xfId="52"/>
    <cellStyle name="쉼표 [0] 2 3" xfId="53"/>
    <cellStyle name="쉼표 [0] 3" xfId="56"/>
    <cellStyle name="연결된 셀" xfId="20" builtinId="24" customBuiltin="1"/>
    <cellStyle name="요약" xfId="25" builtinId="25" customBuiltin="1"/>
    <cellStyle name="입력" xfId="17" builtinId="20" customBuiltin="1"/>
    <cellStyle name="제목" xfId="9" builtinId="15" customBuiltin="1"/>
    <cellStyle name="제목 1" xfId="10" builtinId="16" customBuiltin="1"/>
    <cellStyle name="제목 2" xfId="11" builtinId="17" customBuiltin="1"/>
    <cellStyle name="제목 3" xfId="12" builtinId="18" customBuiltin="1"/>
    <cellStyle name="제목 4" xfId="13" builtinId="19" customBuiltin="1"/>
    <cellStyle name="좋음" xfId="14" builtinId="26" customBuiltin="1"/>
    <cellStyle name="출력" xfId="18" builtinId="21" customBuiltin="1"/>
    <cellStyle name="표준" xfId="0" builtinId="0"/>
    <cellStyle name="표준 2" xfId="1"/>
    <cellStyle name="표준 2 2" xfId="4"/>
    <cellStyle name="표준 2 2 2" xfId="5"/>
    <cellStyle name="표준 2 2 3" xfId="51"/>
    <cellStyle name="표준 2 3" xfId="7"/>
    <cellStyle name="표준 2 3 2" xfId="54"/>
    <cellStyle name="표준 3" xfId="8"/>
    <cellStyle name="표준 3 2" xfId="59"/>
    <cellStyle name="표준 4" xfId="60"/>
    <cellStyle name="표준 5" xfId="50"/>
    <cellStyle name="하이퍼링크 2" xfId="6"/>
    <cellStyle name="하이퍼링크 2 6" xfId="3"/>
  </cellStyles>
  <dxfs count="0"/>
  <tableStyles count="0" defaultTableStyle="TableStyleMedium9" defaultPivotStyle="PivotStyleLight16"/>
  <colors>
    <mruColors>
      <color rgb="FF0000CC"/>
      <color rgb="FFFEF6F0"/>
      <color rgb="FF4C77D8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O8" sqref="O8"/>
    </sheetView>
  </sheetViews>
  <sheetFormatPr defaultColWidth="8.69921875" defaultRowHeight="15" x14ac:dyDescent="0.4"/>
  <cols>
    <col min="1" max="1" width="8.69921875" style="1"/>
    <col min="2" max="2" width="6.8984375" style="1" customWidth="1"/>
    <col min="3" max="3" width="5.09765625" style="1" customWidth="1"/>
    <col min="4" max="4" width="5.59765625" style="7" customWidth="1"/>
    <col min="5" max="5" width="5.59765625" style="1" customWidth="1"/>
    <col min="6" max="6" width="5.59765625" style="7" customWidth="1"/>
    <col min="7" max="8" width="5.59765625" style="1" customWidth="1"/>
    <col min="9" max="9" width="7" style="1" customWidth="1"/>
    <col min="10" max="10" width="7.3984375" style="1" customWidth="1"/>
    <col min="11" max="12" width="6.69921875" style="1" customWidth="1"/>
    <col min="13" max="13" width="7.09765625" style="1" customWidth="1"/>
    <col min="14" max="16" width="5.59765625" style="1" customWidth="1"/>
    <col min="17" max="17" width="5.59765625" style="7" customWidth="1"/>
    <col min="18" max="18" width="5.59765625" style="1" customWidth="1"/>
    <col min="19" max="19" width="5.59765625" style="7" customWidth="1"/>
    <col min="20" max="20" width="5.59765625" style="9" customWidth="1"/>
    <col min="21" max="21" width="6.69921875" style="9" customWidth="1"/>
    <col min="22" max="22" width="6" style="1" customWidth="1"/>
    <col min="23" max="23" width="6.69921875" style="1" customWidth="1"/>
    <col min="24" max="16384" width="8.69921875" style="1"/>
  </cols>
  <sheetData>
    <row r="1" spans="1:21" ht="35.25" customHeight="1" x14ac:dyDescent="0.4">
      <c r="A1" s="93" t="s">
        <v>258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0"/>
      <c r="T1" s="21"/>
    </row>
    <row r="2" spans="1:21" ht="18.7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 t="s">
        <v>873</v>
      </c>
      <c r="S2" s="14"/>
      <c r="T2" s="21"/>
    </row>
    <row r="3" spans="1:21" ht="10.5" customHeight="1" thickBo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1"/>
      <c r="R3" s="8"/>
      <c r="S3" s="8"/>
      <c r="T3" s="21"/>
    </row>
    <row r="4" spans="1:21" ht="29.25" customHeight="1" x14ac:dyDescent="0.4">
      <c r="A4" s="110" t="s">
        <v>249</v>
      </c>
      <c r="B4" s="96" t="s">
        <v>250</v>
      </c>
      <c r="C4" s="112" t="s">
        <v>220</v>
      </c>
      <c r="D4" s="112"/>
      <c r="E4" s="112"/>
      <c r="F4" s="112"/>
      <c r="G4" s="112"/>
      <c r="H4" s="112"/>
      <c r="I4" s="112"/>
      <c r="J4" s="102" t="s">
        <v>251</v>
      </c>
      <c r="K4" s="103"/>
      <c r="L4" s="113" t="s">
        <v>252</v>
      </c>
      <c r="M4" s="113"/>
      <c r="N4" s="113"/>
      <c r="O4" s="113"/>
      <c r="P4" s="114"/>
      <c r="Q4" s="114"/>
      <c r="R4" s="115"/>
      <c r="T4" s="21"/>
    </row>
    <row r="5" spans="1:21" ht="34.5" customHeight="1" x14ac:dyDescent="0.4">
      <c r="A5" s="111"/>
      <c r="B5" s="97"/>
      <c r="C5" s="106" t="s">
        <v>253</v>
      </c>
      <c r="D5" s="107"/>
      <c r="E5" s="108"/>
      <c r="F5" s="123" t="s">
        <v>254</v>
      </c>
      <c r="G5" s="124"/>
      <c r="H5" s="18" t="s">
        <v>255</v>
      </c>
      <c r="I5" s="19" t="s">
        <v>631</v>
      </c>
      <c r="J5" s="104"/>
      <c r="K5" s="105"/>
      <c r="L5" s="94" t="s">
        <v>253</v>
      </c>
      <c r="M5" s="95"/>
      <c r="N5" s="98" t="s">
        <v>256</v>
      </c>
      <c r="O5" s="99"/>
      <c r="P5" s="118" t="s">
        <v>237</v>
      </c>
      <c r="Q5" s="119"/>
      <c r="R5" s="120"/>
      <c r="S5" s="24"/>
      <c r="T5" s="21"/>
    </row>
    <row r="6" spans="1:21" ht="29.25" customHeight="1" thickBot="1" x14ac:dyDescent="0.45">
      <c r="A6" s="15" t="s">
        <v>257</v>
      </c>
      <c r="B6" s="16">
        <f>C6+J6+L6-3</f>
        <v>169</v>
      </c>
      <c r="C6" s="100">
        <f>F6+H6+I6</f>
        <v>142</v>
      </c>
      <c r="D6" s="109"/>
      <c r="E6" s="101"/>
      <c r="F6" s="116">
        <v>127</v>
      </c>
      <c r="G6" s="121"/>
      <c r="H6" s="17">
        <v>10</v>
      </c>
      <c r="I6" s="17">
        <v>5</v>
      </c>
      <c r="J6" s="100">
        <v>5</v>
      </c>
      <c r="K6" s="101"/>
      <c r="L6" s="100">
        <f>N6+P6</f>
        <v>25</v>
      </c>
      <c r="M6" s="101"/>
      <c r="N6" s="116">
        <v>19</v>
      </c>
      <c r="O6" s="117"/>
      <c r="P6" s="116">
        <v>6</v>
      </c>
      <c r="Q6" s="121"/>
      <c r="R6" s="122"/>
      <c r="S6" s="23"/>
    </row>
    <row r="7" spans="1:21" ht="18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1" s="2" customFormat="1" ht="18.75" customHeight="1" x14ac:dyDescent="0.4">
      <c r="A8" s="12" t="s">
        <v>261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22"/>
    </row>
    <row r="9" spans="1:21" s="2" customFormat="1" ht="18.75" customHeight="1" x14ac:dyDescent="0.4">
      <c r="A9" s="12" t="s">
        <v>259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22"/>
    </row>
    <row r="10" spans="1:21" s="2" customFormat="1" ht="18.75" customHeight="1" x14ac:dyDescent="0.4">
      <c r="A10" s="12" t="s">
        <v>260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22"/>
    </row>
    <row r="11" spans="1:21" s="7" customFormat="1" x14ac:dyDescent="0.4">
      <c r="T11" s="9"/>
      <c r="U11" s="9"/>
    </row>
    <row r="12" spans="1:21" s="7" customFormat="1" x14ac:dyDescent="0.4">
      <c r="T12" s="9"/>
      <c r="U12" s="9"/>
    </row>
    <row r="13" spans="1:21" s="7" customFormat="1" ht="35.25" customHeight="1" x14ac:dyDescent="0.4">
      <c r="A13" s="93" t="s">
        <v>889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s="7" customFormat="1" ht="18.75" customHeight="1" x14ac:dyDescent="0.4">
      <c r="A14" s="13"/>
      <c r="B14" s="13"/>
      <c r="C14" s="13"/>
      <c r="D14" s="13"/>
      <c r="E14" s="13"/>
      <c r="F14" s="13"/>
      <c r="G14" s="13"/>
      <c r="H14" s="13"/>
      <c r="I14" s="71"/>
      <c r="J14" s="71"/>
      <c r="K14" s="13"/>
      <c r="L14" s="13"/>
      <c r="S14" s="13"/>
      <c r="T14" s="14" t="s">
        <v>890</v>
      </c>
      <c r="U14" s="9"/>
    </row>
    <row r="15" spans="1:21" s="7" customFormat="1" ht="15.6" thickBot="1" x14ac:dyDescent="0.45">
      <c r="A15" s="7" t="s">
        <v>891</v>
      </c>
      <c r="T15" s="9"/>
      <c r="U15" s="9"/>
    </row>
    <row r="16" spans="1:21" s="7" customFormat="1" ht="16.8" x14ac:dyDescent="0.4">
      <c r="A16" s="110" t="s">
        <v>249</v>
      </c>
      <c r="B16" s="96" t="s">
        <v>250</v>
      </c>
      <c r="C16" s="112" t="s">
        <v>220</v>
      </c>
      <c r="D16" s="112"/>
      <c r="E16" s="112"/>
      <c r="F16" s="112"/>
      <c r="G16" s="112"/>
      <c r="H16" s="112"/>
      <c r="I16" s="112"/>
      <c r="J16" s="113" t="s">
        <v>892</v>
      </c>
      <c r="K16" s="113"/>
      <c r="L16" s="113"/>
      <c r="M16" s="113"/>
      <c r="N16" s="125" t="s">
        <v>893</v>
      </c>
      <c r="O16" s="125"/>
      <c r="P16" s="126" t="s">
        <v>894</v>
      </c>
      <c r="Q16" s="126"/>
      <c r="R16" s="126"/>
      <c r="S16" s="127" t="s">
        <v>895</v>
      </c>
      <c r="T16" s="128"/>
      <c r="U16" s="9"/>
    </row>
    <row r="17" spans="1:23" s="7" customFormat="1" ht="15.75" customHeight="1" x14ac:dyDescent="0.4">
      <c r="A17" s="111"/>
      <c r="B17" s="97"/>
      <c r="C17" s="129" t="s">
        <v>253</v>
      </c>
      <c r="D17" s="129"/>
      <c r="E17" s="129"/>
      <c r="F17" s="130" t="s">
        <v>254</v>
      </c>
      <c r="G17" s="130"/>
      <c r="H17" s="130" t="s">
        <v>255</v>
      </c>
      <c r="I17" s="130"/>
      <c r="J17" s="131" t="s">
        <v>253</v>
      </c>
      <c r="K17" s="132" t="s">
        <v>896</v>
      </c>
      <c r="L17" s="132"/>
      <c r="M17" s="133" t="s">
        <v>897</v>
      </c>
      <c r="N17" s="134"/>
      <c r="O17" s="134"/>
      <c r="P17" s="135"/>
      <c r="Q17" s="135"/>
      <c r="R17" s="135"/>
      <c r="S17" s="136"/>
      <c r="T17" s="137"/>
      <c r="U17" s="9"/>
    </row>
    <row r="18" spans="1:23" s="7" customFormat="1" ht="17.399999999999999" thickBot="1" x14ac:dyDescent="0.45">
      <c r="A18" s="15" t="s">
        <v>257</v>
      </c>
      <c r="B18" s="16">
        <f>SUM(C18,J18,N18,P18,S18)</f>
        <v>49</v>
      </c>
      <c r="C18" s="138">
        <f>F18+H18+I18</f>
        <v>11</v>
      </c>
      <c r="D18" s="138"/>
      <c r="E18" s="138"/>
      <c r="F18" s="139">
        <v>9</v>
      </c>
      <c r="G18" s="139"/>
      <c r="H18" s="139">
        <v>2</v>
      </c>
      <c r="I18" s="139"/>
      <c r="J18" s="16">
        <v>9</v>
      </c>
      <c r="K18" s="139">
        <v>8</v>
      </c>
      <c r="L18" s="139"/>
      <c r="M18" s="17">
        <v>1</v>
      </c>
      <c r="N18" s="139">
        <v>7</v>
      </c>
      <c r="O18" s="139"/>
      <c r="P18" s="140">
        <v>21</v>
      </c>
      <c r="Q18" s="140"/>
      <c r="R18" s="140"/>
      <c r="S18" s="140">
        <v>1</v>
      </c>
      <c r="T18" s="141"/>
      <c r="U18" s="9"/>
    </row>
    <row r="19" spans="1:23" s="7" customFormat="1" x14ac:dyDescent="0.4">
      <c r="T19" s="9"/>
      <c r="U19" s="9"/>
    </row>
    <row r="20" spans="1:23" s="7" customFormat="1" x14ac:dyDescent="0.4">
      <c r="T20" s="9"/>
      <c r="U20" s="9"/>
    </row>
    <row r="21" spans="1:23" s="7" customFormat="1" ht="28.8" x14ac:dyDescent="0.4">
      <c r="A21" s="13"/>
      <c r="B21" s="13"/>
      <c r="C21" s="13"/>
      <c r="D21" s="13"/>
      <c r="E21" s="13"/>
      <c r="F21" s="13"/>
      <c r="G21" s="13"/>
      <c r="H21" s="13"/>
      <c r="I21" s="13"/>
      <c r="J21" s="71"/>
      <c r="K21" s="71"/>
      <c r="L21" s="13"/>
      <c r="M21" s="13"/>
      <c r="N21" s="13"/>
      <c r="T21" s="13"/>
      <c r="U21" s="13"/>
      <c r="W21" s="14" t="s">
        <v>873</v>
      </c>
    </row>
    <row r="22" spans="1:23" s="7" customFormat="1" ht="18" thickBot="1" x14ac:dyDescent="0.45">
      <c r="A22" s="71" t="s">
        <v>898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1"/>
      <c r="V22" s="9"/>
    </row>
    <row r="23" spans="1:23" s="7" customFormat="1" ht="17.25" customHeight="1" x14ac:dyDescent="0.4">
      <c r="A23" s="110" t="s">
        <v>249</v>
      </c>
      <c r="B23" s="142" t="s">
        <v>899</v>
      </c>
      <c r="C23" s="143" t="s">
        <v>900</v>
      </c>
      <c r="D23" s="144"/>
      <c r="E23" s="144"/>
      <c r="F23" s="144"/>
      <c r="G23" s="145"/>
      <c r="H23" s="146" t="s">
        <v>901</v>
      </c>
      <c r="I23" s="147"/>
      <c r="J23" s="147"/>
      <c r="K23" s="147"/>
      <c r="L23" s="147"/>
      <c r="M23" s="148"/>
      <c r="N23" s="149" t="s">
        <v>902</v>
      </c>
      <c r="O23" s="150"/>
      <c r="P23" s="150"/>
      <c r="Q23" s="150"/>
      <c r="R23" s="150"/>
      <c r="S23" s="150"/>
      <c r="T23" s="151" t="s">
        <v>903</v>
      </c>
      <c r="U23" s="152"/>
      <c r="V23" s="152"/>
      <c r="W23" s="153"/>
    </row>
    <row r="24" spans="1:23" s="7" customFormat="1" ht="43.2" x14ac:dyDescent="0.4">
      <c r="A24" s="111"/>
      <c r="B24" s="154"/>
      <c r="C24" s="155" t="s">
        <v>253</v>
      </c>
      <c r="D24" s="155" t="s">
        <v>904</v>
      </c>
      <c r="E24" s="155" t="s">
        <v>905</v>
      </c>
      <c r="F24" s="155" t="s">
        <v>906</v>
      </c>
      <c r="G24" s="155" t="s">
        <v>907</v>
      </c>
      <c r="H24" s="156" t="s">
        <v>253</v>
      </c>
      <c r="I24" s="156" t="s">
        <v>256</v>
      </c>
      <c r="J24" s="156" t="s">
        <v>908</v>
      </c>
      <c r="K24" s="156" t="s">
        <v>909</v>
      </c>
      <c r="L24" s="156" t="s">
        <v>910</v>
      </c>
      <c r="M24" s="156" t="s">
        <v>911</v>
      </c>
      <c r="N24" s="157" t="s">
        <v>253</v>
      </c>
      <c r="O24" s="157" t="s">
        <v>256</v>
      </c>
      <c r="P24" s="157" t="s">
        <v>912</v>
      </c>
      <c r="Q24" s="157" t="s">
        <v>907</v>
      </c>
      <c r="R24" s="157" t="s">
        <v>909</v>
      </c>
      <c r="S24" s="158" t="s">
        <v>910</v>
      </c>
      <c r="T24" s="159" t="s">
        <v>913</v>
      </c>
      <c r="U24" s="160" t="s">
        <v>914</v>
      </c>
      <c r="V24" s="160" t="s">
        <v>915</v>
      </c>
      <c r="W24" s="161" t="s">
        <v>916</v>
      </c>
    </row>
    <row r="25" spans="1:23" s="7" customFormat="1" ht="16.8" x14ac:dyDescent="0.4">
      <c r="A25" s="162" t="s">
        <v>257</v>
      </c>
      <c r="B25" s="163">
        <f>SUM(T25,N25,H25,C25)-3</f>
        <v>49</v>
      </c>
      <c r="C25" s="164">
        <f>SUM(G25,F25,E25,D25)</f>
        <v>8</v>
      </c>
      <c r="D25" s="165">
        <v>1</v>
      </c>
      <c r="E25" s="166">
        <v>4</v>
      </c>
      <c r="F25" s="166">
        <v>1</v>
      </c>
      <c r="G25" s="166">
        <v>2</v>
      </c>
      <c r="H25" s="167">
        <f>SUM(I25,J25,K25,L25,M25)</f>
        <v>31</v>
      </c>
      <c r="I25" s="168">
        <v>3</v>
      </c>
      <c r="J25" s="169">
        <v>6</v>
      </c>
      <c r="K25" s="169">
        <v>5</v>
      </c>
      <c r="L25" s="169">
        <v>16</v>
      </c>
      <c r="M25" s="169">
        <v>1</v>
      </c>
      <c r="N25" s="170">
        <f>SUM(O25,P25,Q25,R25,S25)</f>
        <v>7</v>
      </c>
      <c r="O25" s="168">
        <v>1</v>
      </c>
      <c r="P25" s="169">
        <v>2</v>
      </c>
      <c r="Q25" s="169">
        <v>1</v>
      </c>
      <c r="R25" s="169">
        <v>1</v>
      </c>
      <c r="S25" s="171">
        <v>2</v>
      </c>
      <c r="T25" s="172">
        <f>SUM(U25:W25)</f>
        <v>6</v>
      </c>
      <c r="U25" s="171">
        <v>1</v>
      </c>
      <c r="V25" s="173">
        <v>2</v>
      </c>
      <c r="W25" s="174">
        <v>3</v>
      </c>
    </row>
    <row r="26" spans="1:23" s="7" customFormat="1" ht="18" thickBot="1" x14ac:dyDescent="0.45">
      <c r="A26" s="175" t="s">
        <v>917</v>
      </c>
      <c r="B26" s="176"/>
      <c r="C26" s="177"/>
      <c r="D26" s="177"/>
      <c r="E26" s="177"/>
      <c r="F26" s="177"/>
      <c r="G26" s="177"/>
      <c r="H26" s="177"/>
      <c r="I26" s="177"/>
      <c r="J26" s="177"/>
      <c r="K26" s="178"/>
      <c r="L26" s="179"/>
      <c r="M26" s="177"/>
      <c r="N26" s="177"/>
      <c r="O26" s="180"/>
      <c r="P26" s="181"/>
      <c r="Q26" s="181"/>
      <c r="R26" s="177"/>
      <c r="S26" s="177"/>
      <c r="T26" s="182"/>
      <c r="U26" s="183"/>
      <c r="V26" s="184"/>
      <c r="W26" s="185"/>
    </row>
    <row r="27" spans="1:23" s="7" customFormat="1" x14ac:dyDescent="0.4">
      <c r="T27" s="9"/>
      <c r="U27" s="9"/>
    </row>
    <row r="28" spans="1:23" s="7" customFormat="1" x14ac:dyDescent="0.4">
      <c r="T28" s="9"/>
      <c r="U28" s="9"/>
    </row>
    <row r="29" spans="1:23" s="7" customFormat="1" x14ac:dyDescent="0.4">
      <c r="T29" s="9"/>
      <c r="U29" s="9"/>
    </row>
    <row r="30" spans="1:23" s="7" customFormat="1" x14ac:dyDescent="0.4">
      <c r="T30" s="9"/>
      <c r="U30" s="9"/>
    </row>
    <row r="31" spans="1:23" s="7" customFormat="1" x14ac:dyDescent="0.4">
      <c r="T31" s="9"/>
      <c r="U31" s="9"/>
    </row>
    <row r="32" spans="1:23" s="7" customFormat="1" x14ac:dyDescent="0.4">
      <c r="T32" s="9"/>
      <c r="U32" s="9"/>
    </row>
  </sheetData>
  <mergeCells count="42">
    <mergeCell ref="P18:R18"/>
    <mergeCell ref="S18:T18"/>
    <mergeCell ref="A23:A24"/>
    <mergeCell ref="B23:B24"/>
    <mergeCell ref="C23:G23"/>
    <mergeCell ref="H23:M23"/>
    <mergeCell ref="N23:S23"/>
    <mergeCell ref="T23:W23"/>
    <mergeCell ref="C18:E18"/>
    <mergeCell ref="F18:G18"/>
    <mergeCell ref="H18:I18"/>
    <mergeCell ref="K18:L18"/>
    <mergeCell ref="N18:O18"/>
    <mergeCell ref="F6:G6"/>
    <mergeCell ref="A13:U13"/>
    <mergeCell ref="A16:A17"/>
    <mergeCell ref="B16:B17"/>
    <mergeCell ref="C16:I16"/>
    <mergeCell ref="J16:M16"/>
    <mergeCell ref="N16:O17"/>
    <mergeCell ref="P16:R17"/>
    <mergeCell ref="S16:T17"/>
    <mergeCell ref="C17:E17"/>
    <mergeCell ref="F17:G17"/>
    <mergeCell ref="H17:I17"/>
    <mergeCell ref="K17:L17"/>
    <mergeCell ref="A1:R1"/>
    <mergeCell ref="L5:M5"/>
    <mergeCell ref="B4:B5"/>
    <mergeCell ref="N5:O5"/>
    <mergeCell ref="L6:M6"/>
    <mergeCell ref="J4:K5"/>
    <mergeCell ref="J6:K6"/>
    <mergeCell ref="C5:E5"/>
    <mergeCell ref="C6:E6"/>
    <mergeCell ref="A4:A5"/>
    <mergeCell ref="C4:I4"/>
    <mergeCell ref="L4:R4"/>
    <mergeCell ref="N6:O6"/>
    <mergeCell ref="P5:R5"/>
    <mergeCell ref="P6:R6"/>
    <mergeCell ref="F5:G5"/>
  </mergeCells>
  <phoneticPr fontId="2" type="noConversion"/>
  <pageMargins left="0.36" right="0.33" top="0.97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defaultColWidth="9" defaultRowHeight="17.25" customHeight="1" x14ac:dyDescent="0.4"/>
  <cols>
    <col min="1" max="1" width="3.09765625" style="5" customWidth="1"/>
    <col min="2" max="2" width="12.3984375" style="5" customWidth="1"/>
    <col min="3" max="3" width="28.8984375" style="4" customWidth="1"/>
    <col min="4" max="4" width="10.59765625" style="4" customWidth="1"/>
    <col min="5" max="5" width="9" style="4" customWidth="1"/>
    <col min="6" max="6" width="36" style="3" bestFit="1" customWidth="1"/>
    <col min="7" max="7" width="13.3984375" style="4" customWidth="1"/>
    <col min="8" max="8" width="39.3984375" style="3" customWidth="1"/>
    <col min="9" max="9" width="18" style="4" customWidth="1"/>
    <col min="10" max="10" width="9.19921875" style="4" customWidth="1"/>
    <col min="11" max="16384" width="9" style="4"/>
  </cols>
  <sheetData>
    <row r="1" spans="1:10" ht="17.25" customHeight="1" thickBot="1" x14ac:dyDescent="0.45">
      <c r="A1" s="60" t="s">
        <v>0</v>
      </c>
      <c r="B1" s="61" t="s">
        <v>634</v>
      </c>
      <c r="C1" s="62" t="s">
        <v>651</v>
      </c>
      <c r="D1" s="62" t="s">
        <v>1</v>
      </c>
      <c r="E1" s="62" t="s">
        <v>147</v>
      </c>
      <c r="F1" s="62" t="s">
        <v>148</v>
      </c>
      <c r="G1" s="62" t="s">
        <v>880</v>
      </c>
      <c r="H1" s="62" t="s">
        <v>683</v>
      </c>
      <c r="I1" s="62" t="s">
        <v>647</v>
      </c>
      <c r="J1" s="62" t="s">
        <v>2</v>
      </c>
    </row>
    <row r="2" spans="1:10" ht="15" customHeight="1" x14ac:dyDescent="0.4">
      <c r="A2" s="66">
        <v>1</v>
      </c>
      <c r="B2" s="63" t="s">
        <v>636</v>
      </c>
      <c r="C2" s="32" t="s">
        <v>282</v>
      </c>
      <c r="D2" s="31" t="s">
        <v>3</v>
      </c>
      <c r="E2" s="31" t="s">
        <v>283</v>
      </c>
      <c r="F2" s="31" t="s">
        <v>744</v>
      </c>
      <c r="G2" s="31" t="s">
        <v>284</v>
      </c>
      <c r="H2" s="31" t="s">
        <v>4</v>
      </c>
      <c r="I2" s="33" t="s">
        <v>5</v>
      </c>
      <c r="J2" s="34" t="s">
        <v>10</v>
      </c>
    </row>
    <row r="3" spans="1:10" ht="15" customHeight="1" x14ac:dyDescent="0.4">
      <c r="A3" s="67">
        <v>2</v>
      </c>
      <c r="B3" s="64" t="s">
        <v>635</v>
      </c>
      <c r="C3" s="36" t="s">
        <v>6</v>
      </c>
      <c r="D3" s="35" t="s">
        <v>7</v>
      </c>
      <c r="E3" s="37" t="s">
        <v>285</v>
      </c>
      <c r="F3" s="37" t="s">
        <v>745</v>
      </c>
      <c r="G3" s="35"/>
      <c r="H3" s="35" t="s">
        <v>8</v>
      </c>
      <c r="I3" s="39" t="s">
        <v>9</v>
      </c>
      <c r="J3" s="39" t="s">
        <v>10</v>
      </c>
    </row>
    <row r="4" spans="1:10" ht="15" customHeight="1" x14ac:dyDescent="0.4">
      <c r="A4" s="67">
        <v>3</v>
      </c>
      <c r="B4" s="64" t="s">
        <v>635</v>
      </c>
      <c r="C4" s="36" t="s">
        <v>11</v>
      </c>
      <c r="D4" s="35" t="s">
        <v>12</v>
      </c>
      <c r="E4" s="35" t="s">
        <v>286</v>
      </c>
      <c r="F4" s="35" t="s">
        <v>746</v>
      </c>
      <c r="G4" s="35"/>
      <c r="H4" s="35" t="s">
        <v>13</v>
      </c>
      <c r="I4" s="39" t="s">
        <v>14</v>
      </c>
      <c r="J4" s="39" t="s">
        <v>10</v>
      </c>
    </row>
    <row r="5" spans="1:10" ht="15" customHeight="1" x14ac:dyDescent="0.4">
      <c r="A5" s="67">
        <v>4</v>
      </c>
      <c r="B5" s="64" t="s">
        <v>635</v>
      </c>
      <c r="C5" s="36" t="s">
        <v>15</v>
      </c>
      <c r="D5" s="35" t="s">
        <v>16</v>
      </c>
      <c r="E5" s="35" t="s">
        <v>287</v>
      </c>
      <c r="F5" s="35" t="s">
        <v>747</v>
      </c>
      <c r="G5" s="35"/>
      <c r="H5" s="35" t="s">
        <v>17</v>
      </c>
      <c r="I5" s="39" t="s">
        <v>18</v>
      </c>
      <c r="J5" s="39" t="s">
        <v>19</v>
      </c>
    </row>
    <row r="6" spans="1:10" ht="15" customHeight="1" x14ac:dyDescent="0.4">
      <c r="A6" s="67">
        <v>5</v>
      </c>
      <c r="B6" s="64" t="s">
        <v>635</v>
      </c>
      <c r="C6" s="36" t="s">
        <v>20</v>
      </c>
      <c r="D6" s="35" t="s">
        <v>712</v>
      </c>
      <c r="E6" s="35" t="s">
        <v>283</v>
      </c>
      <c r="F6" s="35" t="s">
        <v>748</v>
      </c>
      <c r="G6" s="35"/>
      <c r="H6" s="35" t="s">
        <v>21</v>
      </c>
      <c r="I6" s="39" t="s">
        <v>5</v>
      </c>
      <c r="J6" s="39" t="s">
        <v>22</v>
      </c>
    </row>
    <row r="7" spans="1:10" ht="15" customHeight="1" x14ac:dyDescent="0.4">
      <c r="A7" s="67">
        <v>6</v>
      </c>
      <c r="B7" s="64" t="s">
        <v>635</v>
      </c>
      <c r="C7" s="36" t="s">
        <v>23</v>
      </c>
      <c r="D7" s="35" t="s">
        <v>24</v>
      </c>
      <c r="E7" s="35" t="s">
        <v>288</v>
      </c>
      <c r="F7" s="35" t="s">
        <v>749</v>
      </c>
      <c r="G7" s="35"/>
      <c r="H7" s="35" t="s">
        <v>25</v>
      </c>
      <c r="I7" s="39" t="s">
        <v>26</v>
      </c>
      <c r="J7" s="39" t="s">
        <v>27</v>
      </c>
    </row>
    <row r="8" spans="1:10" ht="15" customHeight="1" x14ac:dyDescent="0.4">
      <c r="A8" s="67">
        <v>7</v>
      </c>
      <c r="B8" s="64" t="s">
        <v>635</v>
      </c>
      <c r="C8" s="36" t="s">
        <v>28</v>
      </c>
      <c r="D8" s="35" t="s">
        <v>741</v>
      </c>
      <c r="E8" s="35" t="s">
        <v>289</v>
      </c>
      <c r="F8" s="35" t="s">
        <v>750</v>
      </c>
      <c r="G8" s="35" t="s">
        <v>713</v>
      </c>
      <c r="H8" s="35" t="s">
        <v>29</v>
      </c>
      <c r="I8" s="39" t="s">
        <v>26</v>
      </c>
      <c r="J8" s="39" t="s">
        <v>27</v>
      </c>
    </row>
    <row r="9" spans="1:10" ht="15" customHeight="1" x14ac:dyDescent="0.4">
      <c r="A9" s="67">
        <v>8</v>
      </c>
      <c r="B9" s="64" t="s">
        <v>635</v>
      </c>
      <c r="C9" s="36" t="s">
        <v>30</v>
      </c>
      <c r="D9" s="35" t="s">
        <v>708</v>
      </c>
      <c r="E9" s="35" t="s">
        <v>283</v>
      </c>
      <c r="F9" s="35" t="s">
        <v>751</v>
      </c>
      <c r="G9" s="41" t="s">
        <v>874</v>
      </c>
      <c r="H9" s="35" t="s">
        <v>31</v>
      </c>
      <c r="I9" s="39" t="s">
        <v>32</v>
      </c>
      <c r="J9" s="39" t="s">
        <v>19</v>
      </c>
    </row>
    <row r="10" spans="1:10" ht="15" customHeight="1" x14ac:dyDescent="0.4">
      <c r="A10" s="67">
        <v>9</v>
      </c>
      <c r="B10" s="64" t="s">
        <v>635</v>
      </c>
      <c r="C10" s="36" t="s">
        <v>33</v>
      </c>
      <c r="D10" s="35" t="s">
        <v>34</v>
      </c>
      <c r="E10" s="35" t="s">
        <v>290</v>
      </c>
      <c r="F10" s="35" t="s">
        <v>752</v>
      </c>
      <c r="G10" s="35" t="s">
        <v>35</v>
      </c>
      <c r="H10" s="35" t="s">
        <v>36</v>
      </c>
      <c r="I10" s="39" t="s">
        <v>5</v>
      </c>
      <c r="J10" s="39" t="s">
        <v>22</v>
      </c>
    </row>
    <row r="11" spans="1:10" ht="15" customHeight="1" x14ac:dyDescent="0.4">
      <c r="A11" s="67">
        <v>10</v>
      </c>
      <c r="B11" s="64" t="s">
        <v>635</v>
      </c>
      <c r="C11" s="36" t="s">
        <v>37</v>
      </c>
      <c r="D11" s="35" t="s">
        <v>38</v>
      </c>
      <c r="E11" s="35" t="s">
        <v>285</v>
      </c>
      <c r="F11" s="35" t="s">
        <v>180</v>
      </c>
      <c r="G11" s="37"/>
      <c r="H11" s="35" t="s">
        <v>39</v>
      </c>
      <c r="I11" s="39" t="s">
        <v>5</v>
      </c>
      <c r="J11" s="39" t="s">
        <v>22</v>
      </c>
    </row>
    <row r="12" spans="1:10" ht="15" customHeight="1" x14ac:dyDescent="0.4">
      <c r="A12" s="67">
        <v>11</v>
      </c>
      <c r="B12" s="64" t="s">
        <v>635</v>
      </c>
      <c r="C12" s="36" t="s">
        <v>291</v>
      </c>
      <c r="D12" s="35" t="s">
        <v>292</v>
      </c>
      <c r="E12" s="35" t="s">
        <v>289</v>
      </c>
      <c r="F12" s="35" t="s">
        <v>293</v>
      </c>
      <c r="G12" s="37" t="s">
        <v>294</v>
      </c>
      <c r="H12" s="35" t="s">
        <v>40</v>
      </c>
      <c r="I12" s="39" t="s">
        <v>41</v>
      </c>
      <c r="J12" s="39" t="s">
        <v>10</v>
      </c>
    </row>
    <row r="13" spans="1:10" ht="15" customHeight="1" x14ac:dyDescent="0.4">
      <c r="A13" s="67">
        <v>12</v>
      </c>
      <c r="B13" s="64" t="s">
        <v>635</v>
      </c>
      <c r="C13" s="36" t="s">
        <v>42</v>
      </c>
      <c r="D13" s="35" t="s">
        <v>43</v>
      </c>
      <c r="E13" s="35" t="s">
        <v>289</v>
      </c>
      <c r="F13" s="35" t="s">
        <v>295</v>
      </c>
      <c r="G13" s="41" t="s">
        <v>714</v>
      </c>
      <c r="H13" s="35" t="s">
        <v>296</v>
      </c>
      <c r="I13" s="39" t="s">
        <v>26</v>
      </c>
      <c r="J13" s="39" t="s">
        <v>19</v>
      </c>
    </row>
    <row r="14" spans="1:10" ht="15" customHeight="1" x14ac:dyDescent="0.4">
      <c r="A14" s="67">
        <v>13</v>
      </c>
      <c r="B14" s="64" t="s">
        <v>635</v>
      </c>
      <c r="C14" s="36" t="s">
        <v>44</v>
      </c>
      <c r="D14" s="35" t="s">
        <v>45</v>
      </c>
      <c r="E14" s="35" t="s">
        <v>289</v>
      </c>
      <c r="F14" s="35" t="s">
        <v>753</v>
      </c>
      <c r="G14" s="35" t="s">
        <v>46</v>
      </c>
      <c r="H14" s="35" t="s">
        <v>47</v>
      </c>
      <c r="I14" s="39" t="s">
        <v>41</v>
      </c>
      <c r="J14" s="39" t="s">
        <v>19</v>
      </c>
    </row>
    <row r="15" spans="1:10" ht="15" customHeight="1" x14ac:dyDescent="0.4">
      <c r="A15" s="67">
        <v>14</v>
      </c>
      <c r="B15" s="64" t="s">
        <v>635</v>
      </c>
      <c r="C15" s="36" t="s">
        <v>297</v>
      </c>
      <c r="D15" s="35" t="s">
        <v>48</v>
      </c>
      <c r="E15" s="35" t="s">
        <v>286</v>
      </c>
      <c r="F15" s="35" t="s">
        <v>298</v>
      </c>
      <c r="G15" s="37" t="s">
        <v>299</v>
      </c>
      <c r="H15" s="35" t="s">
        <v>300</v>
      </c>
      <c r="I15" s="39" t="s">
        <v>18</v>
      </c>
      <c r="J15" s="39" t="s">
        <v>22</v>
      </c>
    </row>
    <row r="16" spans="1:10" ht="15" customHeight="1" x14ac:dyDescent="0.4">
      <c r="A16" s="67">
        <v>15</v>
      </c>
      <c r="B16" s="64" t="s">
        <v>635</v>
      </c>
      <c r="C16" s="36" t="s">
        <v>50</v>
      </c>
      <c r="D16" s="35" t="s">
        <v>51</v>
      </c>
      <c r="E16" s="35" t="s">
        <v>301</v>
      </c>
      <c r="F16" s="35" t="s">
        <v>774</v>
      </c>
      <c r="G16" s="35" t="s">
        <v>52</v>
      </c>
      <c r="H16" s="35" t="s">
        <v>302</v>
      </c>
      <c r="I16" s="39" t="s">
        <v>26</v>
      </c>
      <c r="J16" s="39" t="s">
        <v>19</v>
      </c>
    </row>
    <row r="17" spans="1:10" s="26" customFormat="1" ht="15" customHeight="1" x14ac:dyDescent="0.4">
      <c r="A17" s="68">
        <v>16</v>
      </c>
      <c r="B17" s="65" t="s">
        <v>635</v>
      </c>
      <c r="C17" s="43" t="s">
        <v>53</v>
      </c>
      <c r="D17" s="38" t="s">
        <v>54</v>
      </c>
      <c r="E17" s="38" t="s">
        <v>303</v>
      </c>
      <c r="F17" s="38" t="s">
        <v>754</v>
      </c>
      <c r="G17" s="38" t="s">
        <v>304</v>
      </c>
      <c r="H17" s="38" t="s">
        <v>55</v>
      </c>
      <c r="I17" s="29" t="s">
        <v>32</v>
      </c>
      <c r="J17" s="29" t="s">
        <v>22</v>
      </c>
    </row>
    <row r="18" spans="1:10" ht="15" customHeight="1" x14ac:dyDescent="0.4">
      <c r="A18" s="67">
        <v>17</v>
      </c>
      <c r="B18" s="64" t="s">
        <v>635</v>
      </c>
      <c r="C18" s="36" t="s">
        <v>56</v>
      </c>
      <c r="D18" s="35" t="s">
        <v>57</v>
      </c>
      <c r="E18" s="35" t="s">
        <v>305</v>
      </c>
      <c r="F18" s="35" t="s">
        <v>181</v>
      </c>
      <c r="G18" s="37" t="s">
        <v>306</v>
      </c>
      <c r="H18" s="35" t="s">
        <v>58</v>
      </c>
      <c r="I18" s="39" t="s">
        <v>59</v>
      </c>
      <c r="J18" s="39" t="s">
        <v>10</v>
      </c>
    </row>
    <row r="19" spans="1:10" ht="15" customHeight="1" x14ac:dyDescent="0.4">
      <c r="A19" s="67">
        <v>18</v>
      </c>
      <c r="B19" s="64" t="s">
        <v>635</v>
      </c>
      <c r="C19" s="36" t="s">
        <v>307</v>
      </c>
      <c r="D19" s="35" t="s">
        <v>60</v>
      </c>
      <c r="E19" s="35" t="s">
        <v>301</v>
      </c>
      <c r="F19" s="35" t="s">
        <v>775</v>
      </c>
      <c r="G19" s="37" t="s">
        <v>308</v>
      </c>
      <c r="H19" s="35" t="s">
        <v>309</v>
      </c>
      <c r="I19" s="39" t="s">
        <v>26</v>
      </c>
      <c r="J19" s="39" t="s">
        <v>10</v>
      </c>
    </row>
    <row r="20" spans="1:10" ht="15" customHeight="1" x14ac:dyDescent="0.4">
      <c r="A20" s="67">
        <v>19</v>
      </c>
      <c r="B20" s="64" t="s">
        <v>635</v>
      </c>
      <c r="C20" s="36" t="s">
        <v>61</v>
      </c>
      <c r="D20" s="35" t="s">
        <v>62</v>
      </c>
      <c r="E20" s="35" t="s">
        <v>283</v>
      </c>
      <c r="F20" s="35" t="s">
        <v>755</v>
      </c>
      <c r="G20" s="37" t="s">
        <v>310</v>
      </c>
      <c r="H20" s="35" t="s">
        <v>63</v>
      </c>
      <c r="I20" s="39" t="s">
        <v>64</v>
      </c>
      <c r="J20" s="39" t="s">
        <v>22</v>
      </c>
    </row>
    <row r="21" spans="1:10" ht="15" customHeight="1" x14ac:dyDescent="0.4">
      <c r="A21" s="67">
        <v>20</v>
      </c>
      <c r="B21" s="64" t="s">
        <v>635</v>
      </c>
      <c r="C21" s="36" t="s">
        <v>311</v>
      </c>
      <c r="D21" s="35" t="s">
        <v>312</v>
      </c>
      <c r="E21" s="35" t="s">
        <v>301</v>
      </c>
      <c r="F21" s="35" t="s">
        <v>776</v>
      </c>
      <c r="G21" s="39" t="s">
        <v>313</v>
      </c>
      <c r="H21" s="35" t="s">
        <v>65</v>
      </c>
      <c r="I21" s="39" t="s">
        <v>5</v>
      </c>
      <c r="J21" s="39" t="s">
        <v>27</v>
      </c>
    </row>
    <row r="22" spans="1:10" ht="15" customHeight="1" x14ac:dyDescent="0.4">
      <c r="A22" s="67">
        <v>21</v>
      </c>
      <c r="B22" s="64" t="s">
        <v>635</v>
      </c>
      <c r="C22" s="36" t="s">
        <v>314</v>
      </c>
      <c r="D22" s="35" t="s">
        <v>315</v>
      </c>
      <c r="E22" s="35" t="s">
        <v>285</v>
      </c>
      <c r="F22" s="35" t="s">
        <v>777</v>
      </c>
      <c r="G22" s="37" t="s">
        <v>316</v>
      </c>
      <c r="H22" s="35" t="s">
        <v>317</v>
      </c>
      <c r="I22" s="39" t="s">
        <v>5</v>
      </c>
      <c r="J22" s="39" t="s">
        <v>22</v>
      </c>
    </row>
    <row r="23" spans="1:10" ht="15" customHeight="1" x14ac:dyDescent="0.4">
      <c r="A23" s="67">
        <v>22</v>
      </c>
      <c r="B23" s="64" t="s">
        <v>635</v>
      </c>
      <c r="C23" s="36" t="s">
        <v>66</v>
      </c>
      <c r="D23" s="35" t="s">
        <v>67</v>
      </c>
      <c r="E23" s="35" t="s">
        <v>303</v>
      </c>
      <c r="F23" s="35" t="s">
        <v>778</v>
      </c>
      <c r="G23" s="35"/>
      <c r="H23" s="35" t="s">
        <v>68</v>
      </c>
      <c r="I23" s="39" t="s">
        <v>64</v>
      </c>
      <c r="J23" s="39" t="s">
        <v>22</v>
      </c>
    </row>
    <row r="24" spans="1:10" ht="15" customHeight="1" x14ac:dyDescent="0.4">
      <c r="A24" s="67">
        <v>23</v>
      </c>
      <c r="B24" s="64" t="s">
        <v>635</v>
      </c>
      <c r="C24" s="36" t="s">
        <v>318</v>
      </c>
      <c r="D24" s="35" t="s">
        <v>69</v>
      </c>
      <c r="E24" s="35" t="s">
        <v>285</v>
      </c>
      <c r="F24" s="35" t="s">
        <v>756</v>
      </c>
      <c r="G24" s="35"/>
      <c r="H24" s="35" t="s">
        <v>70</v>
      </c>
      <c r="I24" s="39" t="s">
        <v>14</v>
      </c>
      <c r="J24" s="39" t="s">
        <v>10</v>
      </c>
    </row>
    <row r="25" spans="1:10" ht="15" customHeight="1" x14ac:dyDescent="0.4">
      <c r="A25" s="67">
        <v>24</v>
      </c>
      <c r="B25" s="64" t="s">
        <v>635</v>
      </c>
      <c r="C25" s="36" t="s">
        <v>319</v>
      </c>
      <c r="D25" s="35" t="s">
        <v>320</v>
      </c>
      <c r="E25" s="35" t="s">
        <v>321</v>
      </c>
      <c r="F25" s="35" t="s">
        <v>182</v>
      </c>
      <c r="G25" s="35"/>
      <c r="H25" s="35" t="s">
        <v>71</v>
      </c>
      <c r="I25" s="39" t="s">
        <v>72</v>
      </c>
      <c r="J25" s="39" t="s">
        <v>22</v>
      </c>
    </row>
    <row r="26" spans="1:10" ht="15" customHeight="1" x14ac:dyDescent="0.4">
      <c r="A26" s="67">
        <v>25</v>
      </c>
      <c r="B26" s="64" t="s">
        <v>635</v>
      </c>
      <c r="C26" s="36" t="s">
        <v>322</v>
      </c>
      <c r="D26" s="35" t="s">
        <v>73</v>
      </c>
      <c r="E26" s="35" t="s">
        <v>289</v>
      </c>
      <c r="F26" s="35" t="s">
        <v>757</v>
      </c>
      <c r="G26" s="35"/>
      <c r="H26" s="35" t="s">
        <v>74</v>
      </c>
      <c r="I26" s="39" t="s">
        <v>5</v>
      </c>
      <c r="J26" s="39" t="s">
        <v>27</v>
      </c>
    </row>
    <row r="27" spans="1:10" ht="15" customHeight="1" x14ac:dyDescent="0.4">
      <c r="A27" s="67">
        <v>26</v>
      </c>
      <c r="B27" s="64" t="s">
        <v>635</v>
      </c>
      <c r="C27" s="36" t="s">
        <v>323</v>
      </c>
      <c r="D27" s="35" t="s">
        <v>75</v>
      </c>
      <c r="E27" s="35" t="s">
        <v>290</v>
      </c>
      <c r="F27" s="35" t="s">
        <v>758</v>
      </c>
      <c r="G27" s="35" t="s">
        <v>76</v>
      </c>
      <c r="H27" s="35" t="s">
        <v>77</v>
      </c>
      <c r="I27" s="39" t="s">
        <v>72</v>
      </c>
      <c r="J27" s="39" t="s">
        <v>19</v>
      </c>
    </row>
    <row r="28" spans="1:10" ht="15" customHeight="1" x14ac:dyDescent="0.4">
      <c r="A28" s="67">
        <v>27</v>
      </c>
      <c r="B28" s="64" t="s">
        <v>635</v>
      </c>
      <c r="C28" s="36" t="s">
        <v>324</v>
      </c>
      <c r="D28" s="35" t="s">
        <v>78</v>
      </c>
      <c r="E28" s="35" t="s">
        <v>303</v>
      </c>
      <c r="F28" s="35" t="s">
        <v>759</v>
      </c>
      <c r="G28" s="35" t="s">
        <v>79</v>
      </c>
      <c r="H28" s="35" t="s">
        <v>80</v>
      </c>
      <c r="I28" s="39" t="s">
        <v>81</v>
      </c>
      <c r="J28" s="39" t="s">
        <v>10</v>
      </c>
    </row>
    <row r="29" spans="1:10" ht="15" customHeight="1" x14ac:dyDescent="0.4">
      <c r="A29" s="67">
        <v>28</v>
      </c>
      <c r="B29" s="64" t="s">
        <v>635</v>
      </c>
      <c r="C29" s="36" t="s">
        <v>325</v>
      </c>
      <c r="D29" s="35" t="s">
        <v>82</v>
      </c>
      <c r="E29" s="35" t="s">
        <v>285</v>
      </c>
      <c r="F29" s="35" t="s">
        <v>760</v>
      </c>
      <c r="G29" s="35"/>
      <c r="H29" s="35" t="s">
        <v>83</v>
      </c>
      <c r="I29" s="39" t="s">
        <v>18</v>
      </c>
      <c r="J29" s="39" t="s">
        <v>22</v>
      </c>
    </row>
    <row r="30" spans="1:10" ht="15" customHeight="1" x14ac:dyDescent="0.4">
      <c r="A30" s="67">
        <v>29</v>
      </c>
      <c r="B30" s="64" t="s">
        <v>635</v>
      </c>
      <c r="C30" s="36" t="s">
        <v>326</v>
      </c>
      <c r="D30" s="35" t="s">
        <v>84</v>
      </c>
      <c r="E30" s="35" t="s">
        <v>327</v>
      </c>
      <c r="F30" s="35" t="s">
        <v>183</v>
      </c>
      <c r="G30" s="35" t="s">
        <v>85</v>
      </c>
      <c r="H30" s="35" t="s">
        <v>86</v>
      </c>
      <c r="I30" s="39" t="s">
        <v>87</v>
      </c>
      <c r="J30" s="39" t="s">
        <v>19</v>
      </c>
    </row>
    <row r="31" spans="1:10" ht="15" customHeight="1" x14ac:dyDescent="0.4">
      <c r="A31" s="67">
        <v>30</v>
      </c>
      <c r="B31" s="64" t="s">
        <v>635</v>
      </c>
      <c r="C31" s="36" t="s">
        <v>328</v>
      </c>
      <c r="D31" s="35" t="s">
        <v>329</v>
      </c>
      <c r="E31" s="35" t="s">
        <v>301</v>
      </c>
      <c r="F31" s="35" t="s">
        <v>779</v>
      </c>
      <c r="G31" s="35"/>
      <c r="H31" s="35" t="s">
        <v>88</v>
      </c>
      <c r="I31" s="39" t="s">
        <v>26</v>
      </c>
      <c r="J31" s="39" t="s">
        <v>22</v>
      </c>
    </row>
    <row r="32" spans="1:10" ht="15" customHeight="1" x14ac:dyDescent="0.4">
      <c r="A32" s="67">
        <v>31</v>
      </c>
      <c r="B32" s="64" t="s">
        <v>635</v>
      </c>
      <c r="C32" s="36" t="s">
        <v>330</v>
      </c>
      <c r="D32" s="35" t="s">
        <v>331</v>
      </c>
      <c r="E32" s="35" t="s">
        <v>301</v>
      </c>
      <c r="F32" s="35" t="s">
        <v>780</v>
      </c>
      <c r="G32" s="35" t="s">
        <v>332</v>
      </c>
      <c r="H32" s="35" t="s">
        <v>88</v>
      </c>
      <c r="I32" s="39" t="s">
        <v>26</v>
      </c>
      <c r="J32" s="39" t="s">
        <v>22</v>
      </c>
    </row>
    <row r="33" spans="1:10" ht="15" customHeight="1" x14ac:dyDescent="0.4">
      <c r="A33" s="67">
        <v>32</v>
      </c>
      <c r="B33" s="64" t="s">
        <v>635</v>
      </c>
      <c r="C33" s="36" t="s">
        <v>89</v>
      </c>
      <c r="D33" s="35" t="s">
        <v>90</v>
      </c>
      <c r="E33" s="35" t="s">
        <v>301</v>
      </c>
      <c r="F33" s="35" t="s">
        <v>780</v>
      </c>
      <c r="G33" s="35" t="s">
        <v>333</v>
      </c>
      <c r="H33" s="35" t="s">
        <v>88</v>
      </c>
      <c r="I33" s="39" t="s">
        <v>26</v>
      </c>
      <c r="J33" s="39" t="s">
        <v>22</v>
      </c>
    </row>
    <row r="34" spans="1:10" ht="15" customHeight="1" x14ac:dyDescent="0.4">
      <c r="A34" s="67">
        <v>33</v>
      </c>
      <c r="B34" s="64" t="s">
        <v>635</v>
      </c>
      <c r="C34" s="36" t="s">
        <v>334</v>
      </c>
      <c r="D34" s="35" t="s">
        <v>91</v>
      </c>
      <c r="E34" s="35" t="s">
        <v>285</v>
      </c>
      <c r="F34" s="35" t="s">
        <v>184</v>
      </c>
      <c r="G34" s="35" t="s">
        <v>335</v>
      </c>
      <c r="H34" s="35" t="s">
        <v>92</v>
      </c>
      <c r="I34" s="39" t="s">
        <v>81</v>
      </c>
      <c r="J34" s="39" t="s">
        <v>22</v>
      </c>
    </row>
    <row r="35" spans="1:10" ht="15" customHeight="1" x14ac:dyDescent="0.4">
      <c r="A35" s="67">
        <v>34</v>
      </c>
      <c r="B35" s="64" t="s">
        <v>635</v>
      </c>
      <c r="C35" s="36" t="s">
        <v>93</v>
      </c>
      <c r="D35" s="35" t="s">
        <v>94</v>
      </c>
      <c r="E35" s="35" t="s">
        <v>283</v>
      </c>
      <c r="F35" s="35" t="s">
        <v>185</v>
      </c>
      <c r="G35" s="35"/>
      <c r="H35" s="35" t="s">
        <v>336</v>
      </c>
      <c r="I35" s="39" t="s">
        <v>95</v>
      </c>
      <c r="J35" s="39" t="s">
        <v>10</v>
      </c>
    </row>
    <row r="36" spans="1:10" ht="15" customHeight="1" x14ac:dyDescent="0.4">
      <c r="A36" s="67">
        <v>35</v>
      </c>
      <c r="B36" s="64" t="s">
        <v>635</v>
      </c>
      <c r="C36" s="36" t="s">
        <v>96</v>
      </c>
      <c r="D36" s="35" t="s">
        <v>97</v>
      </c>
      <c r="E36" s="35" t="s">
        <v>285</v>
      </c>
      <c r="F36" s="35" t="s">
        <v>186</v>
      </c>
      <c r="G36" s="35" t="s">
        <v>98</v>
      </c>
      <c r="H36" s="35" t="s">
        <v>99</v>
      </c>
      <c r="I36" s="39" t="s">
        <v>14</v>
      </c>
      <c r="J36" s="39" t="s">
        <v>22</v>
      </c>
    </row>
    <row r="37" spans="1:10" ht="15" customHeight="1" x14ac:dyDescent="0.4">
      <c r="A37" s="67">
        <v>36</v>
      </c>
      <c r="B37" s="64" t="s">
        <v>635</v>
      </c>
      <c r="C37" s="36" t="s">
        <v>337</v>
      </c>
      <c r="D37" s="35" t="s">
        <v>338</v>
      </c>
      <c r="E37" s="35" t="s">
        <v>339</v>
      </c>
      <c r="F37" s="35" t="s">
        <v>340</v>
      </c>
      <c r="G37" s="35" t="s">
        <v>341</v>
      </c>
      <c r="H37" s="35" t="s">
        <v>100</v>
      </c>
      <c r="I37" s="39" t="s">
        <v>72</v>
      </c>
      <c r="J37" s="39" t="s">
        <v>19</v>
      </c>
    </row>
    <row r="38" spans="1:10" ht="15" customHeight="1" x14ac:dyDescent="0.4">
      <c r="A38" s="67">
        <v>37</v>
      </c>
      <c r="B38" s="64" t="s">
        <v>635</v>
      </c>
      <c r="C38" s="36" t="s">
        <v>342</v>
      </c>
      <c r="D38" s="35" t="s">
        <v>101</v>
      </c>
      <c r="E38" s="35" t="s">
        <v>343</v>
      </c>
      <c r="F38" s="35" t="s">
        <v>781</v>
      </c>
      <c r="G38" s="35"/>
      <c r="H38" s="35" t="s">
        <v>102</v>
      </c>
      <c r="I38" s="39" t="s">
        <v>26</v>
      </c>
      <c r="J38" s="39" t="s">
        <v>22</v>
      </c>
    </row>
    <row r="39" spans="1:10" ht="15" customHeight="1" x14ac:dyDescent="0.4">
      <c r="A39" s="67">
        <v>38</v>
      </c>
      <c r="B39" s="64" t="s">
        <v>635</v>
      </c>
      <c r="C39" s="36" t="s">
        <v>344</v>
      </c>
      <c r="D39" s="35" t="s">
        <v>103</v>
      </c>
      <c r="E39" s="35" t="s">
        <v>289</v>
      </c>
      <c r="F39" s="35" t="s">
        <v>782</v>
      </c>
      <c r="G39" s="35"/>
      <c r="H39" s="35" t="s">
        <v>104</v>
      </c>
      <c r="I39" s="39" t="s">
        <v>5</v>
      </c>
      <c r="J39" s="39" t="s">
        <v>27</v>
      </c>
    </row>
    <row r="40" spans="1:10" ht="15" customHeight="1" x14ac:dyDescent="0.4">
      <c r="A40" s="67">
        <v>39</v>
      </c>
      <c r="B40" s="64" t="s">
        <v>635</v>
      </c>
      <c r="C40" s="36" t="s">
        <v>105</v>
      </c>
      <c r="D40" s="35" t="s">
        <v>106</v>
      </c>
      <c r="E40" s="35" t="s">
        <v>288</v>
      </c>
      <c r="F40" s="35" t="s">
        <v>783</v>
      </c>
      <c r="G40" s="35"/>
      <c r="H40" s="35" t="s">
        <v>107</v>
      </c>
      <c r="I40" s="39" t="s">
        <v>72</v>
      </c>
      <c r="J40" s="39" t="s">
        <v>19</v>
      </c>
    </row>
    <row r="41" spans="1:10" ht="15" customHeight="1" x14ac:dyDescent="0.4">
      <c r="A41" s="67">
        <v>40</v>
      </c>
      <c r="B41" s="64" t="s">
        <v>635</v>
      </c>
      <c r="C41" s="43" t="s">
        <v>345</v>
      </c>
      <c r="D41" s="38" t="s">
        <v>346</v>
      </c>
      <c r="E41" s="38" t="s">
        <v>303</v>
      </c>
      <c r="F41" s="38" t="s">
        <v>784</v>
      </c>
      <c r="G41" s="38" t="s">
        <v>347</v>
      </c>
      <c r="H41" s="38" t="s">
        <v>108</v>
      </c>
      <c r="I41" s="39" t="s">
        <v>72</v>
      </c>
      <c r="J41" s="29" t="s">
        <v>22</v>
      </c>
    </row>
    <row r="42" spans="1:10" ht="15" customHeight="1" x14ac:dyDescent="0.4">
      <c r="A42" s="67">
        <v>41</v>
      </c>
      <c r="B42" s="64" t="s">
        <v>635</v>
      </c>
      <c r="C42" s="46" t="s">
        <v>348</v>
      </c>
      <c r="D42" s="47" t="s">
        <v>349</v>
      </c>
      <c r="E42" s="47" t="s">
        <v>289</v>
      </c>
      <c r="F42" s="47" t="s">
        <v>785</v>
      </c>
      <c r="G42" s="47" t="s">
        <v>350</v>
      </c>
      <c r="H42" s="47" t="s">
        <v>109</v>
      </c>
      <c r="I42" s="39" t="s">
        <v>18</v>
      </c>
      <c r="J42" s="47" t="s">
        <v>19</v>
      </c>
    </row>
    <row r="43" spans="1:10" ht="15" customHeight="1" x14ac:dyDescent="0.4">
      <c r="A43" s="67">
        <v>42</v>
      </c>
      <c r="B43" s="64" t="s">
        <v>635</v>
      </c>
      <c r="C43" s="46" t="s">
        <v>110</v>
      </c>
      <c r="D43" s="47" t="s">
        <v>111</v>
      </c>
      <c r="E43" s="47" t="s">
        <v>289</v>
      </c>
      <c r="F43" s="47" t="s">
        <v>785</v>
      </c>
      <c r="G43" s="47"/>
      <c r="H43" s="47" t="s">
        <v>112</v>
      </c>
      <c r="I43" s="39" t="s">
        <v>81</v>
      </c>
      <c r="J43" s="47" t="s">
        <v>19</v>
      </c>
    </row>
    <row r="44" spans="1:10" ht="15" customHeight="1" x14ac:dyDescent="0.4">
      <c r="A44" s="67">
        <v>43</v>
      </c>
      <c r="B44" s="64" t="s">
        <v>635</v>
      </c>
      <c r="C44" s="46" t="s">
        <v>113</v>
      </c>
      <c r="D44" s="47" t="s">
        <v>114</v>
      </c>
      <c r="E44" s="47" t="s">
        <v>289</v>
      </c>
      <c r="F44" s="47" t="s">
        <v>785</v>
      </c>
      <c r="G44" s="47"/>
      <c r="H44" s="47" t="s">
        <v>115</v>
      </c>
      <c r="I44" s="39" t="s">
        <v>18</v>
      </c>
      <c r="J44" s="47" t="s">
        <v>19</v>
      </c>
    </row>
    <row r="45" spans="1:10" ht="15" customHeight="1" x14ac:dyDescent="0.4">
      <c r="A45" s="67">
        <v>44</v>
      </c>
      <c r="B45" s="64" t="s">
        <v>635</v>
      </c>
      <c r="C45" s="46" t="s">
        <v>116</v>
      </c>
      <c r="D45" s="47" t="s">
        <v>117</v>
      </c>
      <c r="E45" s="47" t="s">
        <v>289</v>
      </c>
      <c r="F45" s="47" t="s">
        <v>785</v>
      </c>
      <c r="G45" s="47"/>
      <c r="H45" s="47" t="s">
        <v>118</v>
      </c>
      <c r="I45" s="39" t="s">
        <v>18</v>
      </c>
      <c r="J45" s="47" t="s">
        <v>19</v>
      </c>
    </row>
    <row r="46" spans="1:10" ht="15" customHeight="1" x14ac:dyDescent="0.4">
      <c r="A46" s="67">
        <v>45</v>
      </c>
      <c r="B46" s="64" t="s">
        <v>635</v>
      </c>
      <c r="C46" s="46" t="s">
        <v>119</v>
      </c>
      <c r="D46" s="47" t="s">
        <v>120</v>
      </c>
      <c r="E46" s="47" t="s">
        <v>283</v>
      </c>
      <c r="F46" s="47" t="s">
        <v>187</v>
      </c>
      <c r="G46" s="47" t="s">
        <v>121</v>
      </c>
      <c r="H46" s="47" t="s">
        <v>122</v>
      </c>
      <c r="I46" s="45" t="s">
        <v>64</v>
      </c>
      <c r="J46" s="45" t="s">
        <v>22</v>
      </c>
    </row>
    <row r="47" spans="1:10" ht="15" customHeight="1" x14ac:dyDescent="0.4">
      <c r="A47" s="67">
        <v>46</v>
      </c>
      <c r="B47" s="64" t="s">
        <v>635</v>
      </c>
      <c r="C47" s="46" t="s">
        <v>123</v>
      </c>
      <c r="D47" s="47" t="s">
        <v>351</v>
      </c>
      <c r="E47" s="47" t="s">
        <v>285</v>
      </c>
      <c r="F47" s="47" t="s">
        <v>786</v>
      </c>
      <c r="G47" s="47" t="s">
        <v>124</v>
      </c>
      <c r="H47" s="47" t="s">
        <v>352</v>
      </c>
      <c r="I47" s="39" t="s">
        <v>72</v>
      </c>
      <c r="J47" s="47" t="s">
        <v>19</v>
      </c>
    </row>
    <row r="48" spans="1:10" ht="15" customHeight="1" x14ac:dyDescent="0.4">
      <c r="A48" s="67">
        <v>47</v>
      </c>
      <c r="B48" s="64" t="s">
        <v>635</v>
      </c>
      <c r="C48" s="46" t="s">
        <v>125</v>
      </c>
      <c r="D48" s="47" t="s">
        <v>126</v>
      </c>
      <c r="E48" s="47" t="s">
        <v>287</v>
      </c>
      <c r="F48" s="47" t="s">
        <v>787</v>
      </c>
      <c r="G48" s="47" t="s">
        <v>127</v>
      </c>
      <c r="H48" s="47" t="s">
        <v>128</v>
      </c>
      <c r="I48" s="39" t="s">
        <v>72</v>
      </c>
      <c r="J48" s="45" t="s">
        <v>22</v>
      </c>
    </row>
    <row r="49" spans="1:10" ht="15" customHeight="1" x14ac:dyDescent="0.4">
      <c r="A49" s="67">
        <v>48</v>
      </c>
      <c r="B49" s="64" t="s">
        <v>635</v>
      </c>
      <c r="C49" s="46" t="s">
        <v>129</v>
      </c>
      <c r="D49" s="47" t="s">
        <v>130</v>
      </c>
      <c r="E49" s="47" t="s">
        <v>303</v>
      </c>
      <c r="F49" s="47" t="s">
        <v>788</v>
      </c>
      <c r="G49" s="47" t="s">
        <v>353</v>
      </c>
      <c r="H49" s="47" t="s">
        <v>131</v>
      </c>
      <c r="I49" s="39" t="s">
        <v>18</v>
      </c>
      <c r="J49" s="45" t="s">
        <v>22</v>
      </c>
    </row>
    <row r="50" spans="1:10" ht="15" customHeight="1" x14ac:dyDescent="0.4">
      <c r="A50" s="67">
        <v>49</v>
      </c>
      <c r="B50" s="64" t="s">
        <v>635</v>
      </c>
      <c r="C50" s="48" t="s">
        <v>132</v>
      </c>
      <c r="D50" s="45" t="s">
        <v>354</v>
      </c>
      <c r="E50" s="47" t="s">
        <v>283</v>
      </c>
      <c r="F50" s="45" t="s">
        <v>188</v>
      </c>
      <c r="G50" s="45"/>
      <c r="H50" s="45" t="s">
        <v>133</v>
      </c>
      <c r="I50" s="39" t="s">
        <v>72</v>
      </c>
      <c r="J50" s="45" t="s">
        <v>22</v>
      </c>
    </row>
    <row r="51" spans="1:10" ht="15" customHeight="1" x14ac:dyDescent="0.4">
      <c r="A51" s="67">
        <v>50</v>
      </c>
      <c r="B51" s="64" t="s">
        <v>635</v>
      </c>
      <c r="C51" s="48" t="s">
        <v>134</v>
      </c>
      <c r="D51" s="45" t="s">
        <v>135</v>
      </c>
      <c r="E51" s="47" t="s">
        <v>321</v>
      </c>
      <c r="F51" s="45" t="s">
        <v>789</v>
      </c>
      <c r="G51" s="39" t="s">
        <v>355</v>
      </c>
      <c r="H51" s="45" t="s">
        <v>136</v>
      </c>
      <c r="I51" s="39" t="s">
        <v>18</v>
      </c>
      <c r="J51" s="45" t="s">
        <v>19</v>
      </c>
    </row>
    <row r="52" spans="1:10" ht="15" customHeight="1" x14ac:dyDescent="0.4">
      <c r="A52" s="67">
        <v>51</v>
      </c>
      <c r="B52" s="64" t="s">
        <v>635</v>
      </c>
      <c r="C52" s="48" t="s">
        <v>137</v>
      </c>
      <c r="D52" s="45" t="s">
        <v>138</v>
      </c>
      <c r="E52" s="45" t="s">
        <v>289</v>
      </c>
      <c r="F52" s="45" t="s">
        <v>790</v>
      </c>
      <c r="G52" s="45"/>
      <c r="H52" s="45" t="s">
        <v>139</v>
      </c>
      <c r="I52" s="39" t="s">
        <v>5</v>
      </c>
      <c r="J52" s="45" t="s">
        <v>22</v>
      </c>
    </row>
    <row r="53" spans="1:10" ht="15" customHeight="1" x14ac:dyDescent="0.4">
      <c r="A53" s="67">
        <v>52</v>
      </c>
      <c r="B53" s="64" t="s">
        <v>635</v>
      </c>
      <c r="C53" s="48" t="s">
        <v>140</v>
      </c>
      <c r="D53" s="45" t="s">
        <v>141</v>
      </c>
      <c r="E53" s="45" t="s">
        <v>305</v>
      </c>
      <c r="F53" s="45" t="s">
        <v>791</v>
      </c>
      <c r="G53" s="45"/>
      <c r="H53" s="45" t="s">
        <v>142</v>
      </c>
      <c r="I53" s="39" t="s">
        <v>81</v>
      </c>
      <c r="J53" s="45" t="s">
        <v>10</v>
      </c>
    </row>
    <row r="54" spans="1:10" ht="15" customHeight="1" x14ac:dyDescent="0.4">
      <c r="A54" s="67">
        <v>53</v>
      </c>
      <c r="B54" s="64" t="s">
        <v>635</v>
      </c>
      <c r="C54" s="43" t="s">
        <v>356</v>
      </c>
      <c r="D54" s="38" t="s">
        <v>709</v>
      </c>
      <c r="E54" s="38" t="s">
        <v>285</v>
      </c>
      <c r="F54" s="38" t="s">
        <v>792</v>
      </c>
      <c r="G54" s="38"/>
      <c r="H54" s="38" t="s">
        <v>357</v>
      </c>
      <c r="I54" s="29" t="s">
        <v>32</v>
      </c>
      <c r="J54" s="29" t="s">
        <v>22</v>
      </c>
    </row>
    <row r="55" spans="1:10" ht="15" customHeight="1" x14ac:dyDescent="0.4">
      <c r="A55" s="67">
        <v>54</v>
      </c>
      <c r="B55" s="64" t="s">
        <v>635</v>
      </c>
      <c r="C55" s="43" t="s">
        <v>143</v>
      </c>
      <c r="D55" s="38" t="s">
        <v>358</v>
      </c>
      <c r="E55" s="38" t="s">
        <v>285</v>
      </c>
      <c r="F55" s="38" t="s">
        <v>793</v>
      </c>
      <c r="G55" s="38"/>
      <c r="H55" s="38" t="s">
        <v>359</v>
      </c>
      <c r="I55" s="29" t="s">
        <v>5</v>
      </c>
      <c r="J55" s="29" t="s">
        <v>22</v>
      </c>
    </row>
    <row r="56" spans="1:10" ht="15" customHeight="1" x14ac:dyDescent="0.4">
      <c r="A56" s="67">
        <v>55</v>
      </c>
      <c r="B56" s="64" t="s">
        <v>635</v>
      </c>
      <c r="C56" s="43" t="s">
        <v>144</v>
      </c>
      <c r="D56" s="38" t="s">
        <v>360</v>
      </c>
      <c r="E56" s="38" t="s">
        <v>305</v>
      </c>
      <c r="F56" s="38" t="s">
        <v>794</v>
      </c>
      <c r="G56" s="38"/>
      <c r="H56" s="38" t="s">
        <v>361</v>
      </c>
      <c r="I56" s="29" t="s">
        <v>72</v>
      </c>
      <c r="J56" s="29" t="s">
        <v>22</v>
      </c>
    </row>
    <row r="57" spans="1:10" ht="15" customHeight="1" x14ac:dyDescent="0.4">
      <c r="A57" s="67">
        <v>56</v>
      </c>
      <c r="B57" s="64" t="s">
        <v>635</v>
      </c>
      <c r="C57" s="49" t="s">
        <v>362</v>
      </c>
      <c r="D57" s="39" t="s">
        <v>363</v>
      </c>
      <c r="E57" s="35" t="s">
        <v>305</v>
      </c>
      <c r="F57" s="39" t="s">
        <v>364</v>
      </c>
      <c r="G57" s="39"/>
      <c r="H57" s="39" t="s">
        <v>365</v>
      </c>
      <c r="I57" s="39" t="s">
        <v>64</v>
      </c>
      <c r="J57" s="45" t="s">
        <v>10</v>
      </c>
    </row>
    <row r="58" spans="1:10" ht="15" customHeight="1" x14ac:dyDescent="0.4">
      <c r="A58" s="67">
        <v>57</v>
      </c>
      <c r="B58" s="64" t="s">
        <v>635</v>
      </c>
      <c r="C58" s="49" t="s">
        <v>366</v>
      </c>
      <c r="D58" s="39" t="s">
        <v>367</v>
      </c>
      <c r="E58" s="35" t="s">
        <v>289</v>
      </c>
      <c r="F58" s="39" t="s">
        <v>795</v>
      </c>
      <c r="G58" s="39"/>
      <c r="H58" s="39" t="s">
        <v>368</v>
      </c>
      <c r="I58" s="50" t="s">
        <v>369</v>
      </c>
      <c r="J58" s="39" t="s">
        <v>27</v>
      </c>
    </row>
    <row r="59" spans="1:10" ht="15" customHeight="1" x14ac:dyDescent="0.4">
      <c r="A59" s="67">
        <v>58</v>
      </c>
      <c r="B59" s="64" t="s">
        <v>635</v>
      </c>
      <c r="C59" s="43" t="s">
        <v>370</v>
      </c>
      <c r="D59" s="51" t="s">
        <v>371</v>
      </c>
      <c r="E59" s="51" t="s">
        <v>305</v>
      </c>
      <c r="F59" s="39" t="s">
        <v>795</v>
      </c>
      <c r="G59" s="51" t="s">
        <v>145</v>
      </c>
      <c r="H59" s="51" t="s">
        <v>146</v>
      </c>
      <c r="I59" s="50" t="s">
        <v>5</v>
      </c>
      <c r="J59" s="50" t="s">
        <v>10</v>
      </c>
    </row>
    <row r="60" spans="1:10" ht="15" customHeight="1" x14ac:dyDescent="0.4">
      <c r="A60" s="67">
        <v>59</v>
      </c>
      <c r="B60" s="64" t="s">
        <v>635</v>
      </c>
      <c r="C60" s="52" t="s">
        <v>372</v>
      </c>
      <c r="D60" s="40" t="s">
        <v>373</v>
      </c>
      <c r="E60" s="44" t="s">
        <v>303</v>
      </c>
      <c r="F60" s="40" t="s">
        <v>374</v>
      </c>
      <c r="G60" s="40"/>
      <c r="H60" s="40" t="s">
        <v>375</v>
      </c>
      <c r="I60" s="40" t="s">
        <v>81</v>
      </c>
      <c r="J60" s="40" t="s">
        <v>22</v>
      </c>
    </row>
    <row r="61" spans="1:10" ht="15" customHeight="1" x14ac:dyDescent="0.4">
      <c r="A61" s="67">
        <v>60</v>
      </c>
      <c r="B61" s="64" t="s">
        <v>635</v>
      </c>
      <c r="C61" s="52" t="s">
        <v>231</v>
      </c>
      <c r="D61" s="40" t="s">
        <v>232</v>
      </c>
      <c r="E61" s="44" t="s">
        <v>339</v>
      </c>
      <c r="F61" s="40" t="s">
        <v>376</v>
      </c>
      <c r="G61" s="39" t="s">
        <v>377</v>
      </c>
      <c r="H61" s="40" t="s">
        <v>378</v>
      </c>
      <c r="I61" s="40" t="s">
        <v>5</v>
      </c>
      <c r="J61" s="40" t="s">
        <v>27</v>
      </c>
    </row>
    <row r="62" spans="1:10" ht="15" customHeight="1" x14ac:dyDescent="0.4">
      <c r="A62" s="67">
        <v>61</v>
      </c>
      <c r="B62" s="64" t="s">
        <v>635</v>
      </c>
      <c r="C62" s="52" t="s">
        <v>379</v>
      </c>
      <c r="D62" s="40" t="s">
        <v>380</v>
      </c>
      <c r="E62" s="44" t="s">
        <v>283</v>
      </c>
      <c r="F62" s="40" t="s">
        <v>381</v>
      </c>
      <c r="G62" s="39" t="s">
        <v>382</v>
      </c>
      <c r="H62" s="40" t="s">
        <v>383</v>
      </c>
      <c r="I62" s="40" t="s">
        <v>14</v>
      </c>
      <c r="J62" s="40" t="s">
        <v>19</v>
      </c>
    </row>
    <row r="63" spans="1:10" ht="15" customHeight="1" x14ac:dyDescent="0.4">
      <c r="A63" s="67">
        <v>62</v>
      </c>
      <c r="B63" s="64" t="s">
        <v>635</v>
      </c>
      <c r="C63" s="52" t="s">
        <v>384</v>
      </c>
      <c r="D63" s="40" t="s">
        <v>385</v>
      </c>
      <c r="E63" s="44" t="s">
        <v>289</v>
      </c>
      <c r="F63" s="40" t="s">
        <v>189</v>
      </c>
      <c r="G63" s="40"/>
      <c r="H63" s="40" t="s">
        <v>386</v>
      </c>
      <c r="I63" s="40" t="s">
        <v>81</v>
      </c>
      <c r="J63" s="40" t="s">
        <v>19</v>
      </c>
    </row>
    <row r="64" spans="1:10" ht="15" customHeight="1" x14ac:dyDescent="0.4">
      <c r="A64" s="67">
        <v>63</v>
      </c>
      <c r="B64" s="64" t="s">
        <v>635</v>
      </c>
      <c r="C64" s="52" t="s">
        <v>387</v>
      </c>
      <c r="D64" s="40" t="s">
        <v>388</v>
      </c>
      <c r="E64" s="44" t="s">
        <v>301</v>
      </c>
      <c r="F64" s="40" t="s">
        <v>190</v>
      </c>
      <c r="G64" s="40"/>
      <c r="H64" s="40" t="s">
        <v>389</v>
      </c>
      <c r="I64" s="40" t="s">
        <v>390</v>
      </c>
      <c r="J64" s="40" t="s">
        <v>22</v>
      </c>
    </row>
    <row r="65" spans="1:10" ht="15" customHeight="1" x14ac:dyDescent="0.4">
      <c r="A65" s="67">
        <v>64</v>
      </c>
      <c r="B65" s="64" t="s">
        <v>635</v>
      </c>
      <c r="C65" s="52" t="s">
        <v>391</v>
      </c>
      <c r="D65" s="40" t="s">
        <v>392</v>
      </c>
      <c r="E65" s="44" t="s">
        <v>283</v>
      </c>
      <c r="F65" s="40" t="s">
        <v>191</v>
      </c>
      <c r="G65" s="40" t="s">
        <v>393</v>
      </c>
      <c r="H65" s="40" t="s">
        <v>394</v>
      </c>
      <c r="I65" s="40" t="s">
        <v>18</v>
      </c>
      <c r="J65" s="40" t="s">
        <v>22</v>
      </c>
    </row>
    <row r="66" spans="1:10" ht="15" customHeight="1" x14ac:dyDescent="0.4">
      <c r="A66" s="67">
        <v>65</v>
      </c>
      <c r="B66" s="64" t="s">
        <v>635</v>
      </c>
      <c r="C66" s="52" t="s">
        <v>395</v>
      </c>
      <c r="D66" s="40" t="s">
        <v>396</v>
      </c>
      <c r="E66" s="44" t="s">
        <v>289</v>
      </c>
      <c r="F66" s="40" t="s">
        <v>192</v>
      </c>
      <c r="G66" s="40" t="s">
        <v>397</v>
      </c>
      <c r="H66" s="40" t="s">
        <v>398</v>
      </c>
      <c r="I66" s="40" t="s">
        <v>18</v>
      </c>
      <c r="J66" s="40" t="s">
        <v>22</v>
      </c>
    </row>
    <row r="67" spans="1:10" ht="15" customHeight="1" x14ac:dyDescent="0.4">
      <c r="A67" s="67">
        <v>66</v>
      </c>
      <c r="B67" s="64" t="s">
        <v>635</v>
      </c>
      <c r="C67" s="52" t="s">
        <v>399</v>
      </c>
      <c r="D67" s="40" t="s">
        <v>400</v>
      </c>
      <c r="E67" s="44" t="s">
        <v>288</v>
      </c>
      <c r="F67" s="40" t="s">
        <v>401</v>
      </c>
      <c r="G67" s="40"/>
      <c r="H67" s="40" t="s">
        <v>402</v>
      </c>
      <c r="I67" s="40" t="s">
        <v>369</v>
      </c>
      <c r="J67" s="40" t="s">
        <v>22</v>
      </c>
    </row>
    <row r="68" spans="1:10" ht="15" customHeight="1" x14ac:dyDescent="0.4">
      <c r="A68" s="67">
        <v>67</v>
      </c>
      <c r="B68" s="64" t="s">
        <v>635</v>
      </c>
      <c r="C68" s="52" t="s">
        <v>632</v>
      </c>
      <c r="D68" s="40" t="s">
        <v>403</v>
      </c>
      <c r="E68" s="44" t="s">
        <v>303</v>
      </c>
      <c r="F68" s="40" t="s">
        <v>193</v>
      </c>
      <c r="G68" s="40" t="s">
        <v>404</v>
      </c>
      <c r="H68" s="40" t="s">
        <v>405</v>
      </c>
      <c r="I68" s="40" t="s">
        <v>18</v>
      </c>
      <c r="J68" s="40" t="s">
        <v>22</v>
      </c>
    </row>
    <row r="69" spans="1:10" ht="15" customHeight="1" x14ac:dyDescent="0.4">
      <c r="A69" s="67">
        <v>68</v>
      </c>
      <c r="B69" s="64" t="s">
        <v>635</v>
      </c>
      <c r="C69" s="52" t="s">
        <v>406</v>
      </c>
      <c r="D69" s="40" t="s">
        <v>407</v>
      </c>
      <c r="E69" s="44" t="s">
        <v>288</v>
      </c>
      <c r="F69" s="40" t="s">
        <v>194</v>
      </c>
      <c r="G69" s="40" t="s">
        <v>408</v>
      </c>
      <c r="H69" s="40" t="s">
        <v>409</v>
      </c>
      <c r="I69" s="40" t="s">
        <v>390</v>
      </c>
      <c r="J69" s="40" t="s">
        <v>10</v>
      </c>
    </row>
    <row r="70" spans="1:10" ht="15" customHeight="1" x14ac:dyDescent="0.4">
      <c r="A70" s="67">
        <v>69</v>
      </c>
      <c r="B70" s="64" t="s">
        <v>635</v>
      </c>
      <c r="C70" s="52" t="s">
        <v>410</v>
      </c>
      <c r="D70" s="40" t="s">
        <v>411</v>
      </c>
      <c r="E70" s="44" t="s">
        <v>285</v>
      </c>
      <c r="F70" s="40" t="s">
        <v>195</v>
      </c>
      <c r="G70" s="40" t="s">
        <v>412</v>
      </c>
      <c r="H70" s="40" t="s">
        <v>413</v>
      </c>
      <c r="I70" s="40" t="s">
        <v>390</v>
      </c>
      <c r="J70" s="40" t="s">
        <v>10</v>
      </c>
    </row>
    <row r="71" spans="1:10" ht="15" customHeight="1" x14ac:dyDescent="0.4">
      <c r="A71" s="67">
        <v>70</v>
      </c>
      <c r="B71" s="64" t="s">
        <v>635</v>
      </c>
      <c r="C71" s="52" t="s">
        <v>414</v>
      </c>
      <c r="D71" s="40" t="s">
        <v>415</v>
      </c>
      <c r="E71" s="44" t="s">
        <v>303</v>
      </c>
      <c r="F71" s="40" t="s">
        <v>196</v>
      </c>
      <c r="G71" s="40" t="s">
        <v>416</v>
      </c>
      <c r="H71" s="40" t="s">
        <v>417</v>
      </c>
      <c r="I71" s="40" t="s">
        <v>369</v>
      </c>
      <c r="J71" s="40" t="s">
        <v>27</v>
      </c>
    </row>
    <row r="72" spans="1:10" ht="15" customHeight="1" x14ac:dyDescent="0.4">
      <c r="A72" s="67">
        <v>71</v>
      </c>
      <c r="B72" s="64" t="s">
        <v>635</v>
      </c>
      <c r="C72" s="52" t="s">
        <v>418</v>
      </c>
      <c r="D72" s="40" t="s">
        <v>742</v>
      </c>
      <c r="E72" s="44" t="s">
        <v>289</v>
      </c>
      <c r="F72" s="40" t="s">
        <v>197</v>
      </c>
      <c r="G72" s="40"/>
      <c r="H72" s="27" t="s">
        <v>419</v>
      </c>
      <c r="I72" s="40" t="s">
        <v>18</v>
      </c>
      <c r="J72" s="40" t="s">
        <v>19</v>
      </c>
    </row>
    <row r="73" spans="1:10" ht="15" customHeight="1" x14ac:dyDescent="0.4">
      <c r="A73" s="67">
        <v>72</v>
      </c>
      <c r="B73" s="64" t="s">
        <v>635</v>
      </c>
      <c r="C73" s="52" t="s">
        <v>420</v>
      </c>
      <c r="D73" s="40" t="s">
        <v>421</v>
      </c>
      <c r="E73" s="44" t="s">
        <v>303</v>
      </c>
      <c r="F73" s="40" t="s">
        <v>198</v>
      </c>
      <c r="G73" s="39" t="s">
        <v>422</v>
      </c>
      <c r="H73" s="40" t="s">
        <v>423</v>
      </c>
      <c r="I73" s="40" t="s">
        <v>390</v>
      </c>
      <c r="J73" s="40" t="s">
        <v>22</v>
      </c>
    </row>
    <row r="74" spans="1:10" ht="15" customHeight="1" x14ac:dyDescent="0.4">
      <c r="A74" s="67">
        <v>73</v>
      </c>
      <c r="B74" s="64" t="s">
        <v>635</v>
      </c>
      <c r="C74" s="52" t="s">
        <v>424</v>
      </c>
      <c r="D74" s="40" t="s">
        <v>425</v>
      </c>
      <c r="E74" s="44" t="s">
        <v>285</v>
      </c>
      <c r="F74" s="40" t="s">
        <v>199</v>
      </c>
      <c r="G74" s="40"/>
      <c r="H74" s="40" t="s">
        <v>426</v>
      </c>
      <c r="I74" s="40" t="s">
        <v>390</v>
      </c>
      <c r="J74" s="40" t="s">
        <v>22</v>
      </c>
    </row>
    <row r="75" spans="1:10" ht="15" customHeight="1" x14ac:dyDescent="0.4">
      <c r="A75" s="67">
        <v>74</v>
      </c>
      <c r="B75" s="64" t="s">
        <v>635</v>
      </c>
      <c r="C75" s="52" t="s">
        <v>427</v>
      </c>
      <c r="D75" s="40" t="s">
        <v>428</v>
      </c>
      <c r="E75" s="44" t="s">
        <v>303</v>
      </c>
      <c r="F75" s="40" t="s">
        <v>796</v>
      </c>
      <c r="G75" s="40" t="s">
        <v>429</v>
      </c>
      <c r="H75" s="40" t="s">
        <v>430</v>
      </c>
      <c r="I75" s="40" t="s">
        <v>18</v>
      </c>
      <c r="J75" s="40" t="s">
        <v>22</v>
      </c>
    </row>
    <row r="76" spans="1:10" ht="15" customHeight="1" x14ac:dyDescent="0.4">
      <c r="A76" s="67">
        <v>75</v>
      </c>
      <c r="B76" s="64" t="s">
        <v>635</v>
      </c>
      <c r="C76" s="52" t="s">
        <v>431</v>
      </c>
      <c r="D76" s="40" t="s">
        <v>432</v>
      </c>
      <c r="E76" s="44" t="s">
        <v>285</v>
      </c>
      <c r="F76" s="40" t="s">
        <v>200</v>
      </c>
      <c r="G76" s="40"/>
      <c r="H76" s="40" t="s">
        <v>433</v>
      </c>
      <c r="I76" s="40" t="s">
        <v>434</v>
      </c>
      <c r="J76" s="40" t="s">
        <v>22</v>
      </c>
    </row>
    <row r="77" spans="1:10" ht="15" customHeight="1" x14ac:dyDescent="0.4">
      <c r="A77" s="67">
        <v>76</v>
      </c>
      <c r="B77" s="64" t="s">
        <v>635</v>
      </c>
      <c r="C77" s="52" t="s">
        <v>435</v>
      </c>
      <c r="D77" s="40" t="s">
        <v>436</v>
      </c>
      <c r="E77" s="44" t="s">
        <v>285</v>
      </c>
      <c r="F77" s="40" t="s">
        <v>201</v>
      </c>
      <c r="G77" s="40" t="s">
        <v>437</v>
      </c>
      <c r="H77" s="40" t="s">
        <v>438</v>
      </c>
      <c r="I77" s="40" t="s">
        <v>59</v>
      </c>
      <c r="J77" s="40" t="s">
        <v>22</v>
      </c>
    </row>
    <row r="78" spans="1:10" ht="15" customHeight="1" x14ac:dyDescent="0.4">
      <c r="A78" s="67">
        <v>77</v>
      </c>
      <c r="B78" s="64" t="s">
        <v>635</v>
      </c>
      <c r="C78" s="52" t="s">
        <v>439</v>
      </c>
      <c r="D78" s="40" t="s">
        <v>440</v>
      </c>
      <c r="E78" s="44" t="s">
        <v>289</v>
      </c>
      <c r="F78" s="40" t="s">
        <v>202</v>
      </c>
      <c r="G78" s="40"/>
      <c r="H78" s="40" t="s">
        <v>441</v>
      </c>
      <c r="I78" s="40" t="s">
        <v>442</v>
      </c>
      <c r="J78" s="40" t="s">
        <v>19</v>
      </c>
    </row>
    <row r="79" spans="1:10" ht="15" customHeight="1" x14ac:dyDescent="0.4">
      <c r="A79" s="67">
        <v>78</v>
      </c>
      <c r="B79" s="64" t="s">
        <v>635</v>
      </c>
      <c r="C79" s="52" t="s">
        <v>443</v>
      </c>
      <c r="D79" s="40" t="s">
        <v>444</v>
      </c>
      <c r="E79" s="44" t="s">
        <v>285</v>
      </c>
      <c r="F79" s="40" t="s">
        <v>203</v>
      </c>
      <c r="G79" s="40"/>
      <c r="H79" s="40" t="s">
        <v>445</v>
      </c>
      <c r="I79" s="40" t="s">
        <v>434</v>
      </c>
      <c r="J79" s="40" t="s">
        <v>22</v>
      </c>
    </row>
    <row r="80" spans="1:10" ht="15" customHeight="1" x14ac:dyDescent="0.4">
      <c r="A80" s="67">
        <v>79</v>
      </c>
      <c r="B80" s="64" t="s">
        <v>635</v>
      </c>
      <c r="C80" s="52" t="s">
        <v>446</v>
      </c>
      <c r="D80" s="40" t="s">
        <v>447</v>
      </c>
      <c r="E80" s="44" t="s">
        <v>303</v>
      </c>
      <c r="F80" s="40" t="s">
        <v>204</v>
      </c>
      <c r="G80" s="40" t="s">
        <v>448</v>
      </c>
      <c r="H80" s="40" t="s">
        <v>449</v>
      </c>
      <c r="I80" s="40" t="s">
        <v>32</v>
      </c>
      <c r="J80" s="40" t="s">
        <v>22</v>
      </c>
    </row>
    <row r="81" spans="1:10" ht="15" customHeight="1" x14ac:dyDescent="0.4">
      <c r="A81" s="67">
        <v>80</v>
      </c>
      <c r="B81" s="64" t="s">
        <v>635</v>
      </c>
      <c r="C81" s="52" t="s">
        <v>450</v>
      </c>
      <c r="D81" s="40" t="s">
        <v>451</v>
      </c>
      <c r="E81" s="44" t="s">
        <v>285</v>
      </c>
      <c r="F81" s="40" t="s">
        <v>205</v>
      </c>
      <c r="G81" s="40" t="s">
        <v>452</v>
      </c>
      <c r="H81" s="40" t="s">
        <v>453</v>
      </c>
      <c r="I81" s="40" t="s">
        <v>14</v>
      </c>
      <c r="J81" s="40" t="s">
        <v>22</v>
      </c>
    </row>
    <row r="82" spans="1:10" ht="15" customHeight="1" x14ac:dyDescent="0.4">
      <c r="A82" s="67">
        <v>81</v>
      </c>
      <c r="B82" s="64" t="s">
        <v>635</v>
      </c>
      <c r="C82" s="52" t="s">
        <v>633</v>
      </c>
      <c r="D82" s="40" t="s">
        <v>454</v>
      </c>
      <c r="E82" s="44" t="s">
        <v>285</v>
      </c>
      <c r="F82" s="40" t="s">
        <v>206</v>
      </c>
      <c r="G82" s="40" t="s">
        <v>455</v>
      </c>
      <c r="H82" s="40" t="s">
        <v>456</v>
      </c>
      <c r="I82" s="40" t="s">
        <v>14</v>
      </c>
      <c r="J82" s="40" t="s">
        <v>22</v>
      </c>
    </row>
    <row r="83" spans="1:10" ht="15" customHeight="1" x14ac:dyDescent="0.4">
      <c r="A83" s="67">
        <v>82</v>
      </c>
      <c r="B83" s="64" t="s">
        <v>635</v>
      </c>
      <c r="C83" s="52" t="s">
        <v>457</v>
      </c>
      <c r="D83" s="40" t="s">
        <v>458</v>
      </c>
      <c r="E83" s="44" t="s">
        <v>303</v>
      </c>
      <c r="F83" s="40" t="s">
        <v>207</v>
      </c>
      <c r="G83" s="40" t="s">
        <v>459</v>
      </c>
      <c r="H83" s="40" t="s">
        <v>460</v>
      </c>
      <c r="I83" s="40" t="s">
        <v>442</v>
      </c>
      <c r="J83" s="40" t="s">
        <v>19</v>
      </c>
    </row>
    <row r="84" spans="1:10" ht="15" customHeight="1" x14ac:dyDescent="0.4">
      <c r="A84" s="67">
        <v>83</v>
      </c>
      <c r="B84" s="64" t="s">
        <v>635</v>
      </c>
      <c r="C84" s="52" t="s">
        <v>461</v>
      </c>
      <c r="D84" s="40" t="s">
        <v>462</v>
      </c>
      <c r="E84" s="44" t="s">
        <v>303</v>
      </c>
      <c r="F84" s="40" t="s">
        <v>208</v>
      </c>
      <c r="G84" s="40"/>
      <c r="H84" s="40" t="s">
        <v>463</v>
      </c>
      <c r="I84" s="40" t="s">
        <v>18</v>
      </c>
      <c r="J84" s="40" t="s">
        <v>22</v>
      </c>
    </row>
    <row r="85" spans="1:10" ht="15" customHeight="1" x14ac:dyDescent="0.4">
      <c r="A85" s="67">
        <v>84</v>
      </c>
      <c r="B85" s="64" t="s">
        <v>635</v>
      </c>
      <c r="C85" s="52" t="s">
        <v>464</v>
      </c>
      <c r="D85" s="40" t="s">
        <v>465</v>
      </c>
      <c r="E85" s="44" t="s">
        <v>339</v>
      </c>
      <c r="F85" s="40" t="s">
        <v>209</v>
      </c>
      <c r="G85" s="40" t="s">
        <v>466</v>
      </c>
      <c r="H85" s="40" t="s">
        <v>467</v>
      </c>
      <c r="I85" s="40" t="s">
        <v>59</v>
      </c>
      <c r="J85" s="40" t="s">
        <v>22</v>
      </c>
    </row>
    <row r="86" spans="1:10" ht="15" customHeight="1" x14ac:dyDescent="0.4">
      <c r="A86" s="67">
        <v>85</v>
      </c>
      <c r="B86" s="64" t="s">
        <v>635</v>
      </c>
      <c r="C86" s="52" t="s">
        <v>468</v>
      </c>
      <c r="D86" s="40" t="s">
        <v>469</v>
      </c>
      <c r="E86" s="44" t="s">
        <v>285</v>
      </c>
      <c r="F86" s="40" t="s">
        <v>797</v>
      </c>
      <c r="G86" s="40" t="s">
        <v>470</v>
      </c>
      <c r="H86" s="40" t="s">
        <v>471</v>
      </c>
      <c r="I86" s="40" t="s">
        <v>390</v>
      </c>
      <c r="J86" s="40" t="s">
        <v>10</v>
      </c>
    </row>
    <row r="87" spans="1:10" ht="15" customHeight="1" x14ac:dyDescent="0.4">
      <c r="A87" s="67">
        <v>86</v>
      </c>
      <c r="B87" s="64" t="s">
        <v>635</v>
      </c>
      <c r="C87" s="52" t="s">
        <v>472</v>
      </c>
      <c r="D87" s="40" t="s">
        <v>473</v>
      </c>
      <c r="E87" s="44" t="s">
        <v>321</v>
      </c>
      <c r="F87" s="40" t="s">
        <v>210</v>
      </c>
      <c r="G87" s="40"/>
      <c r="H87" s="40" t="s">
        <v>474</v>
      </c>
      <c r="I87" s="40" t="s">
        <v>434</v>
      </c>
      <c r="J87" s="40" t="s">
        <v>22</v>
      </c>
    </row>
    <row r="88" spans="1:10" ht="15" customHeight="1" x14ac:dyDescent="0.4">
      <c r="A88" s="67">
        <v>87</v>
      </c>
      <c r="B88" s="64" t="s">
        <v>635</v>
      </c>
      <c r="C88" s="52" t="s">
        <v>475</v>
      </c>
      <c r="D88" s="40" t="s">
        <v>476</v>
      </c>
      <c r="E88" s="44" t="s">
        <v>285</v>
      </c>
      <c r="F88" s="40" t="s">
        <v>477</v>
      </c>
      <c r="G88" s="40" t="s">
        <v>478</v>
      </c>
      <c r="H88" s="40" t="s">
        <v>479</v>
      </c>
      <c r="I88" s="40" t="s">
        <v>390</v>
      </c>
      <c r="J88" s="40" t="s">
        <v>10</v>
      </c>
    </row>
    <row r="89" spans="1:10" ht="15" customHeight="1" x14ac:dyDescent="0.4">
      <c r="A89" s="67">
        <v>88</v>
      </c>
      <c r="B89" s="64" t="s">
        <v>635</v>
      </c>
      <c r="C89" s="52" t="s">
        <v>480</v>
      </c>
      <c r="D89" s="40" t="s">
        <v>481</v>
      </c>
      <c r="E89" s="44" t="s">
        <v>303</v>
      </c>
      <c r="F89" s="40" t="s">
        <v>798</v>
      </c>
      <c r="G89" s="40" t="s">
        <v>482</v>
      </c>
      <c r="H89" s="40" t="s">
        <v>483</v>
      </c>
      <c r="I89" s="40" t="s">
        <v>18</v>
      </c>
      <c r="J89" s="40" t="s">
        <v>10</v>
      </c>
    </row>
    <row r="90" spans="1:10" ht="15" customHeight="1" x14ac:dyDescent="0.4">
      <c r="A90" s="67">
        <v>89</v>
      </c>
      <c r="B90" s="64" t="s">
        <v>635</v>
      </c>
      <c r="C90" s="52" t="s">
        <v>484</v>
      </c>
      <c r="D90" s="40" t="s">
        <v>485</v>
      </c>
      <c r="E90" s="44" t="s">
        <v>287</v>
      </c>
      <c r="F90" s="40" t="s">
        <v>486</v>
      </c>
      <c r="G90" s="39" t="s">
        <v>487</v>
      </c>
      <c r="H90" s="40" t="s">
        <v>488</v>
      </c>
      <c r="I90" s="40" t="s">
        <v>14</v>
      </c>
      <c r="J90" s="40" t="s">
        <v>10</v>
      </c>
    </row>
    <row r="91" spans="1:10" ht="15" customHeight="1" x14ac:dyDescent="0.4">
      <c r="A91" s="67">
        <v>90</v>
      </c>
      <c r="B91" s="64" t="s">
        <v>635</v>
      </c>
      <c r="C91" s="49" t="s">
        <v>489</v>
      </c>
      <c r="D91" s="39" t="s">
        <v>490</v>
      </c>
      <c r="E91" s="39" t="s">
        <v>288</v>
      </c>
      <c r="F91" s="39" t="s">
        <v>491</v>
      </c>
      <c r="G91" s="39" t="s">
        <v>408</v>
      </c>
      <c r="H91" s="39" t="s">
        <v>492</v>
      </c>
      <c r="I91" s="39" t="s">
        <v>390</v>
      </c>
      <c r="J91" s="39" t="s">
        <v>10</v>
      </c>
    </row>
    <row r="92" spans="1:10" ht="15" customHeight="1" x14ac:dyDescent="0.4">
      <c r="A92" s="67">
        <v>91</v>
      </c>
      <c r="B92" s="64" t="s">
        <v>635</v>
      </c>
      <c r="C92" s="49" t="s">
        <v>493</v>
      </c>
      <c r="D92" s="39" t="s">
        <v>494</v>
      </c>
      <c r="E92" s="39" t="s">
        <v>285</v>
      </c>
      <c r="F92" s="39" t="s">
        <v>799</v>
      </c>
      <c r="G92" s="39"/>
      <c r="H92" s="39" t="s">
        <v>495</v>
      </c>
      <c r="I92" s="39" t="s">
        <v>390</v>
      </c>
      <c r="J92" s="39" t="s">
        <v>27</v>
      </c>
    </row>
    <row r="93" spans="1:10" ht="15" customHeight="1" x14ac:dyDescent="0.4">
      <c r="A93" s="67">
        <v>92</v>
      </c>
      <c r="B93" s="64" t="s">
        <v>635</v>
      </c>
      <c r="C93" s="49" t="s">
        <v>496</v>
      </c>
      <c r="D93" s="39" t="s">
        <v>497</v>
      </c>
      <c r="E93" s="39" t="s">
        <v>290</v>
      </c>
      <c r="F93" s="39" t="s">
        <v>498</v>
      </c>
      <c r="G93" s="39"/>
      <c r="H93" s="39" t="s">
        <v>499</v>
      </c>
      <c r="I93" s="39" t="s">
        <v>434</v>
      </c>
      <c r="J93" s="39" t="s">
        <v>22</v>
      </c>
    </row>
    <row r="94" spans="1:10" ht="15" customHeight="1" x14ac:dyDescent="0.4">
      <c r="A94" s="67">
        <v>93</v>
      </c>
      <c r="B94" s="64" t="s">
        <v>635</v>
      </c>
      <c r="C94" s="49" t="s">
        <v>500</v>
      </c>
      <c r="D94" s="39" t="s">
        <v>501</v>
      </c>
      <c r="E94" s="39" t="s">
        <v>327</v>
      </c>
      <c r="F94" s="39" t="s">
        <v>502</v>
      </c>
      <c r="G94" s="39"/>
      <c r="H94" s="39" t="s">
        <v>503</v>
      </c>
      <c r="I94" s="39" t="s">
        <v>64</v>
      </c>
      <c r="J94" s="39" t="s">
        <v>22</v>
      </c>
    </row>
    <row r="95" spans="1:10" ht="15" customHeight="1" x14ac:dyDescent="0.4">
      <c r="A95" s="67">
        <v>94</v>
      </c>
      <c r="B95" s="64" t="s">
        <v>635</v>
      </c>
      <c r="C95" s="49" t="s">
        <v>504</v>
      </c>
      <c r="D95" s="39" t="s">
        <v>505</v>
      </c>
      <c r="E95" s="39" t="s">
        <v>339</v>
      </c>
      <c r="F95" s="39" t="s">
        <v>506</v>
      </c>
      <c r="G95" s="39" t="s">
        <v>507</v>
      </c>
      <c r="H95" s="39" t="s">
        <v>508</v>
      </c>
      <c r="I95" s="39" t="s">
        <v>59</v>
      </c>
      <c r="J95" s="39" t="s">
        <v>10</v>
      </c>
    </row>
    <row r="96" spans="1:10" ht="15" customHeight="1" x14ac:dyDescent="0.4">
      <c r="A96" s="67">
        <v>95</v>
      </c>
      <c r="B96" s="64" t="s">
        <v>635</v>
      </c>
      <c r="C96" s="49" t="s">
        <v>509</v>
      </c>
      <c r="D96" s="39" t="s">
        <v>510</v>
      </c>
      <c r="E96" s="39" t="s">
        <v>285</v>
      </c>
      <c r="F96" s="39" t="s">
        <v>786</v>
      </c>
      <c r="G96" s="39" t="s">
        <v>511</v>
      </c>
      <c r="H96" s="39" t="s">
        <v>512</v>
      </c>
      <c r="I96" s="39" t="s">
        <v>390</v>
      </c>
      <c r="J96" s="39" t="s">
        <v>27</v>
      </c>
    </row>
    <row r="97" spans="1:10" ht="15" customHeight="1" x14ac:dyDescent="0.4">
      <c r="A97" s="67">
        <v>96</v>
      </c>
      <c r="B97" s="64" t="s">
        <v>635</v>
      </c>
      <c r="C97" s="49" t="s">
        <v>513</v>
      </c>
      <c r="D97" s="39" t="s">
        <v>514</v>
      </c>
      <c r="E97" s="39" t="s">
        <v>283</v>
      </c>
      <c r="F97" s="39" t="s">
        <v>515</v>
      </c>
      <c r="G97" s="39" t="s">
        <v>516</v>
      </c>
      <c r="H97" s="39" t="s">
        <v>517</v>
      </c>
      <c r="I97" s="39" t="s">
        <v>18</v>
      </c>
      <c r="J97" s="39" t="s">
        <v>22</v>
      </c>
    </row>
    <row r="98" spans="1:10" ht="15" customHeight="1" x14ac:dyDescent="0.4">
      <c r="A98" s="67">
        <v>97</v>
      </c>
      <c r="B98" s="64" t="s">
        <v>635</v>
      </c>
      <c r="C98" s="49" t="s">
        <v>229</v>
      </c>
      <c r="D98" s="39" t="s">
        <v>230</v>
      </c>
      <c r="E98" s="39" t="s">
        <v>518</v>
      </c>
      <c r="F98" s="39" t="s">
        <v>800</v>
      </c>
      <c r="G98" s="39" t="s">
        <v>519</v>
      </c>
      <c r="H98" s="39" t="s">
        <v>520</v>
      </c>
      <c r="I98" s="39" t="s">
        <v>18</v>
      </c>
      <c r="J98" s="39" t="s">
        <v>22</v>
      </c>
    </row>
    <row r="99" spans="1:10" ht="15" customHeight="1" x14ac:dyDescent="0.4">
      <c r="A99" s="67">
        <v>98</v>
      </c>
      <c r="B99" s="64" t="s">
        <v>635</v>
      </c>
      <c r="C99" s="49" t="s">
        <v>521</v>
      </c>
      <c r="D99" s="39" t="s">
        <v>743</v>
      </c>
      <c r="E99" s="39" t="s">
        <v>303</v>
      </c>
      <c r="F99" s="39" t="s">
        <v>801</v>
      </c>
      <c r="G99" s="88" t="s">
        <v>522</v>
      </c>
      <c r="H99" s="39" t="s">
        <v>523</v>
      </c>
      <c r="I99" s="39" t="s">
        <v>18</v>
      </c>
      <c r="J99" s="39" t="s">
        <v>10</v>
      </c>
    </row>
    <row r="100" spans="1:10" ht="15" customHeight="1" x14ac:dyDescent="0.4">
      <c r="A100" s="67">
        <v>99</v>
      </c>
      <c r="B100" s="64" t="s">
        <v>635</v>
      </c>
      <c r="C100" s="49" t="s">
        <v>524</v>
      </c>
      <c r="D100" s="39" t="s">
        <v>525</v>
      </c>
      <c r="E100" s="39" t="s">
        <v>285</v>
      </c>
      <c r="F100" s="39" t="s">
        <v>526</v>
      </c>
      <c r="G100" s="39" t="s">
        <v>527</v>
      </c>
      <c r="H100" s="39" t="s">
        <v>528</v>
      </c>
      <c r="I100" s="39" t="s">
        <v>369</v>
      </c>
      <c r="J100" s="39" t="s">
        <v>27</v>
      </c>
    </row>
    <row r="101" spans="1:10" ht="15" customHeight="1" x14ac:dyDescent="0.4">
      <c r="A101" s="67">
        <v>100</v>
      </c>
      <c r="B101" s="64" t="s">
        <v>635</v>
      </c>
      <c r="C101" s="49" t="s">
        <v>529</v>
      </c>
      <c r="D101" s="39" t="s">
        <v>530</v>
      </c>
      <c r="E101" s="39" t="s">
        <v>301</v>
      </c>
      <c r="F101" s="39" t="s">
        <v>802</v>
      </c>
      <c r="G101" s="39"/>
      <c r="H101" s="39" t="s">
        <v>531</v>
      </c>
      <c r="I101" s="39" t="s">
        <v>87</v>
      </c>
      <c r="J101" s="39" t="s">
        <v>27</v>
      </c>
    </row>
    <row r="102" spans="1:10" ht="15" customHeight="1" x14ac:dyDescent="0.4">
      <c r="A102" s="67">
        <v>101</v>
      </c>
      <c r="B102" s="64" t="s">
        <v>635</v>
      </c>
      <c r="C102" s="49" t="s">
        <v>532</v>
      </c>
      <c r="D102" s="39" t="s">
        <v>533</v>
      </c>
      <c r="E102" s="39" t="s">
        <v>301</v>
      </c>
      <c r="F102" s="39" t="s">
        <v>534</v>
      </c>
      <c r="G102" s="39"/>
      <c r="H102" s="39" t="s">
        <v>535</v>
      </c>
      <c r="I102" s="39" t="s">
        <v>18</v>
      </c>
      <c r="J102" s="39" t="s">
        <v>10</v>
      </c>
    </row>
    <row r="103" spans="1:10" ht="15" customHeight="1" x14ac:dyDescent="0.4">
      <c r="A103" s="67">
        <v>102</v>
      </c>
      <c r="B103" s="64" t="s">
        <v>635</v>
      </c>
      <c r="C103" s="49" t="s">
        <v>536</v>
      </c>
      <c r="D103" s="39" t="s">
        <v>537</v>
      </c>
      <c r="E103" s="39" t="s">
        <v>287</v>
      </c>
      <c r="F103" s="39" t="s">
        <v>538</v>
      </c>
      <c r="G103" s="39" t="s">
        <v>539</v>
      </c>
      <c r="H103" s="39" t="s">
        <v>540</v>
      </c>
      <c r="I103" s="39" t="s">
        <v>18</v>
      </c>
      <c r="J103" s="39" t="s">
        <v>22</v>
      </c>
    </row>
    <row r="104" spans="1:10" ht="15" customHeight="1" x14ac:dyDescent="0.4">
      <c r="A104" s="67">
        <v>103</v>
      </c>
      <c r="B104" s="64" t="s">
        <v>635</v>
      </c>
      <c r="C104" s="49" t="s">
        <v>541</v>
      </c>
      <c r="D104" s="39" t="s">
        <v>224</v>
      </c>
      <c r="E104" s="39" t="s">
        <v>286</v>
      </c>
      <c r="F104" s="39" t="s">
        <v>542</v>
      </c>
      <c r="G104" s="39"/>
      <c r="H104" s="39" t="s">
        <v>543</v>
      </c>
      <c r="I104" s="39" t="s">
        <v>59</v>
      </c>
      <c r="J104" s="39" t="s">
        <v>22</v>
      </c>
    </row>
    <row r="105" spans="1:10" ht="15" customHeight="1" x14ac:dyDescent="0.4">
      <c r="A105" s="67">
        <v>104</v>
      </c>
      <c r="B105" s="64" t="s">
        <v>635</v>
      </c>
      <c r="C105" s="49" t="s">
        <v>242</v>
      </c>
      <c r="D105" s="39" t="s">
        <v>225</v>
      </c>
      <c r="E105" s="39" t="s">
        <v>286</v>
      </c>
      <c r="F105" s="39" t="s">
        <v>544</v>
      </c>
      <c r="G105" s="39" t="s">
        <v>545</v>
      </c>
      <c r="H105" s="39" t="s">
        <v>546</v>
      </c>
      <c r="I105" s="40" t="s">
        <v>434</v>
      </c>
      <c r="J105" s="39" t="s">
        <v>22</v>
      </c>
    </row>
    <row r="106" spans="1:10" ht="15" customHeight="1" x14ac:dyDescent="0.4">
      <c r="A106" s="67">
        <v>105</v>
      </c>
      <c r="B106" s="64" t="s">
        <v>635</v>
      </c>
      <c r="C106" s="49" t="s">
        <v>547</v>
      </c>
      <c r="D106" s="39" t="s">
        <v>548</v>
      </c>
      <c r="E106" s="39" t="s">
        <v>285</v>
      </c>
      <c r="F106" s="39" t="s">
        <v>549</v>
      </c>
      <c r="G106" s="39"/>
      <c r="H106" s="39" t="s">
        <v>550</v>
      </c>
      <c r="I106" s="39" t="s">
        <v>390</v>
      </c>
      <c r="J106" s="39" t="s">
        <v>22</v>
      </c>
    </row>
    <row r="107" spans="1:10" s="6" customFormat="1" ht="15" customHeight="1" x14ac:dyDescent="0.4">
      <c r="A107" s="67">
        <v>106</v>
      </c>
      <c r="B107" s="64" t="s">
        <v>635</v>
      </c>
      <c r="C107" s="52" t="s">
        <v>239</v>
      </c>
      <c r="D107" s="29" t="s">
        <v>222</v>
      </c>
      <c r="E107" s="29" t="s">
        <v>286</v>
      </c>
      <c r="F107" s="29" t="s">
        <v>376</v>
      </c>
      <c r="G107" s="87" t="s">
        <v>551</v>
      </c>
      <c r="H107" s="29" t="s">
        <v>552</v>
      </c>
      <c r="I107" s="29" t="s">
        <v>18</v>
      </c>
      <c r="J107" s="29" t="s">
        <v>22</v>
      </c>
    </row>
    <row r="108" spans="1:10" ht="15" customHeight="1" x14ac:dyDescent="0.4">
      <c r="A108" s="67">
        <v>107</v>
      </c>
      <c r="B108" s="64" t="s">
        <v>635</v>
      </c>
      <c r="C108" s="49" t="s">
        <v>553</v>
      </c>
      <c r="D108" s="39" t="s">
        <v>554</v>
      </c>
      <c r="E108" s="39" t="s">
        <v>301</v>
      </c>
      <c r="F108" s="39" t="s">
        <v>555</v>
      </c>
      <c r="G108" s="39"/>
      <c r="H108" s="39" t="s">
        <v>556</v>
      </c>
      <c r="I108" s="39" t="s">
        <v>18</v>
      </c>
      <c r="J108" s="39" t="s">
        <v>22</v>
      </c>
    </row>
    <row r="109" spans="1:10" ht="15" customHeight="1" x14ac:dyDescent="0.4">
      <c r="A109" s="67">
        <v>108</v>
      </c>
      <c r="B109" s="64" t="s">
        <v>635</v>
      </c>
      <c r="C109" s="49" t="s">
        <v>557</v>
      </c>
      <c r="D109" s="39" t="s">
        <v>558</v>
      </c>
      <c r="E109" s="39" t="s">
        <v>303</v>
      </c>
      <c r="F109" s="39" t="s">
        <v>559</v>
      </c>
      <c r="G109" s="88" t="s">
        <v>560</v>
      </c>
      <c r="H109" s="39" t="s">
        <v>561</v>
      </c>
      <c r="I109" s="39" t="s">
        <v>59</v>
      </c>
      <c r="J109" s="39" t="s">
        <v>22</v>
      </c>
    </row>
    <row r="110" spans="1:10" ht="15" customHeight="1" x14ac:dyDescent="0.4">
      <c r="A110" s="67">
        <v>109</v>
      </c>
      <c r="B110" s="64" t="s">
        <v>635</v>
      </c>
      <c r="C110" s="49" t="s">
        <v>563</v>
      </c>
      <c r="D110" s="39" t="s">
        <v>564</v>
      </c>
      <c r="E110" s="39" t="s">
        <v>518</v>
      </c>
      <c r="F110" s="39" t="s">
        <v>565</v>
      </c>
      <c r="G110" s="39" t="s">
        <v>566</v>
      </c>
      <c r="H110" s="39" t="s">
        <v>567</v>
      </c>
      <c r="I110" s="39" t="s">
        <v>18</v>
      </c>
      <c r="J110" s="39" t="s">
        <v>10</v>
      </c>
    </row>
    <row r="111" spans="1:10" ht="15" customHeight="1" x14ac:dyDescent="0.4">
      <c r="A111" s="67">
        <v>110</v>
      </c>
      <c r="B111" s="64" t="s">
        <v>635</v>
      </c>
      <c r="C111" s="49" t="s">
        <v>568</v>
      </c>
      <c r="D111" s="39" t="s">
        <v>221</v>
      </c>
      <c r="E111" s="39" t="s">
        <v>286</v>
      </c>
      <c r="F111" s="39" t="s">
        <v>569</v>
      </c>
      <c r="G111" s="39"/>
      <c r="H111" s="39" t="s">
        <v>570</v>
      </c>
      <c r="I111" s="39" t="s">
        <v>18</v>
      </c>
      <c r="J111" s="39" t="s">
        <v>22</v>
      </c>
    </row>
    <row r="112" spans="1:10" ht="15" customHeight="1" x14ac:dyDescent="0.4">
      <c r="A112" s="67">
        <v>111</v>
      </c>
      <c r="B112" s="64" t="s">
        <v>635</v>
      </c>
      <c r="C112" s="49" t="s">
        <v>571</v>
      </c>
      <c r="D112" s="39" t="s">
        <v>572</v>
      </c>
      <c r="E112" s="39" t="s">
        <v>286</v>
      </c>
      <c r="F112" s="39" t="s">
        <v>573</v>
      </c>
      <c r="G112" s="39" t="s">
        <v>574</v>
      </c>
      <c r="H112" s="39" t="s">
        <v>575</v>
      </c>
      <c r="I112" s="39" t="s">
        <v>18</v>
      </c>
      <c r="J112" s="39" t="s">
        <v>10</v>
      </c>
    </row>
    <row r="113" spans="1:10" ht="15" customHeight="1" x14ac:dyDescent="0.4">
      <c r="A113" s="67">
        <v>112</v>
      </c>
      <c r="B113" s="64" t="s">
        <v>635</v>
      </c>
      <c r="C113" s="49" t="s">
        <v>246</v>
      </c>
      <c r="D113" s="39" t="s">
        <v>247</v>
      </c>
      <c r="E113" s="39" t="s">
        <v>286</v>
      </c>
      <c r="F113" s="39" t="s">
        <v>576</v>
      </c>
      <c r="G113" s="39"/>
      <c r="H113" s="39" t="s">
        <v>577</v>
      </c>
      <c r="I113" s="39" t="s">
        <v>18</v>
      </c>
      <c r="J113" s="39" t="s">
        <v>22</v>
      </c>
    </row>
    <row r="114" spans="1:10" ht="15" customHeight="1" x14ac:dyDescent="0.4">
      <c r="A114" s="67">
        <v>113</v>
      </c>
      <c r="B114" s="64" t="s">
        <v>635</v>
      </c>
      <c r="C114" s="49" t="s">
        <v>578</v>
      </c>
      <c r="D114" s="39" t="s">
        <v>579</v>
      </c>
      <c r="E114" s="39" t="s">
        <v>283</v>
      </c>
      <c r="F114" s="39" t="s">
        <v>580</v>
      </c>
      <c r="G114" s="39"/>
      <c r="H114" s="39" t="s">
        <v>581</v>
      </c>
      <c r="I114" s="39" t="s">
        <v>582</v>
      </c>
      <c r="J114" s="39" t="s">
        <v>22</v>
      </c>
    </row>
    <row r="115" spans="1:10" ht="15" customHeight="1" x14ac:dyDescent="0.4">
      <c r="A115" s="67">
        <v>114</v>
      </c>
      <c r="B115" s="64" t="s">
        <v>635</v>
      </c>
      <c r="C115" s="49" t="s">
        <v>583</v>
      </c>
      <c r="D115" s="39" t="s">
        <v>584</v>
      </c>
      <c r="E115" s="39" t="s">
        <v>285</v>
      </c>
      <c r="F115" s="39" t="s">
        <v>585</v>
      </c>
      <c r="G115" s="39"/>
      <c r="H115" s="39" t="s">
        <v>586</v>
      </c>
      <c r="I115" s="39" t="s">
        <v>14</v>
      </c>
      <c r="J115" s="39" t="s">
        <v>19</v>
      </c>
    </row>
    <row r="116" spans="1:10" ht="15" customHeight="1" x14ac:dyDescent="0.4">
      <c r="A116" s="67">
        <v>115</v>
      </c>
      <c r="B116" s="64" t="s">
        <v>635</v>
      </c>
      <c r="C116" s="49" t="s">
        <v>587</v>
      </c>
      <c r="D116" s="39" t="s">
        <v>588</v>
      </c>
      <c r="E116" s="39" t="s">
        <v>321</v>
      </c>
      <c r="F116" s="39" t="s">
        <v>589</v>
      </c>
      <c r="G116" s="39" t="s">
        <v>590</v>
      </c>
      <c r="H116" s="39" t="s">
        <v>591</v>
      </c>
      <c r="I116" s="39" t="s">
        <v>582</v>
      </c>
      <c r="J116" s="39" t="s">
        <v>22</v>
      </c>
    </row>
    <row r="117" spans="1:10" ht="15" customHeight="1" x14ac:dyDescent="0.4">
      <c r="A117" s="67">
        <v>116</v>
      </c>
      <c r="B117" s="64" t="s">
        <v>635</v>
      </c>
      <c r="C117" s="49" t="s">
        <v>592</v>
      </c>
      <c r="D117" s="39" t="s">
        <v>593</v>
      </c>
      <c r="E117" s="39" t="s">
        <v>285</v>
      </c>
      <c r="F117" s="39" t="s">
        <v>594</v>
      </c>
      <c r="G117" s="39" t="s">
        <v>595</v>
      </c>
      <c r="H117" s="39" t="s">
        <v>596</v>
      </c>
      <c r="I117" s="39" t="s">
        <v>95</v>
      </c>
      <c r="J117" s="39" t="s">
        <v>22</v>
      </c>
    </row>
    <row r="118" spans="1:10" ht="15" customHeight="1" x14ac:dyDescent="0.4">
      <c r="A118" s="67">
        <v>117</v>
      </c>
      <c r="B118" s="64" t="s">
        <v>635</v>
      </c>
      <c r="C118" s="49" t="s">
        <v>597</v>
      </c>
      <c r="D118" s="39" t="s">
        <v>598</v>
      </c>
      <c r="E118" s="39" t="s">
        <v>285</v>
      </c>
      <c r="F118" s="39" t="s">
        <v>599</v>
      </c>
      <c r="G118" s="39"/>
      <c r="H118" s="39" t="s">
        <v>600</v>
      </c>
      <c r="I118" s="39" t="s">
        <v>81</v>
      </c>
      <c r="J118" s="39" t="s">
        <v>22</v>
      </c>
    </row>
    <row r="119" spans="1:10" ht="15" customHeight="1" x14ac:dyDescent="0.4">
      <c r="A119" s="67">
        <v>118</v>
      </c>
      <c r="B119" s="64" t="s">
        <v>635</v>
      </c>
      <c r="C119" s="49" t="s">
        <v>601</v>
      </c>
      <c r="D119" s="39" t="s">
        <v>602</v>
      </c>
      <c r="E119" s="39" t="s">
        <v>562</v>
      </c>
      <c r="F119" s="39" t="s">
        <v>803</v>
      </c>
      <c r="G119" s="39"/>
      <c r="H119" s="39" t="s">
        <v>603</v>
      </c>
      <c r="I119" s="39" t="s">
        <v>81</v>
      </c>
      <c r="J119" s="39" t="s">
        <v>22</v>
      </c>
    </row>
    <row r="120" spans="1:10" ht="15" customHeight="1" x14ac:dyDescent="0.4">
      <c r="A120" s="67">
        <v>119</v>
      </c>
      <c r="B120" s="64" t="s">
        <v>635</v>
      </c>
      <c r="C120" s="49" t="s">
        <v>604</v>
      </c>
      <c r="D120" s="39" t="s">
        <v>223</v>
      </c>
      <c r="E120" s="39" t="s">
        <v>286</v>
      </c>
      <c r="F120" s="39" t="s">
        <v>605</v>
      </c>
      <c r="G120" s="39"/>
      <c r="H120" s="39" t="s">
        <v>606</v>
      </c>
      <c r="I120" s="39" t="s">
        <v>18</v>
      </c>
      <c r="J120" s="39" t="s">
        <v>22</v>
      </c>
    </row>
    <row r="121" spans="1:10" ht="15" customHeight="1" x14ac:dyDescent="0.4">
      <c r="A121" s="67">
        <v>120</v>
      </c>
      <c r="B121" s="64" t="s">
        <v>635</v>
      </c>
      <c r="C121" s="49" t="s">
        <v>607</v>
      </c>
      <c r="D121" s="39" t="s">
        <v>608</v>
      </c>
      <c r="E121" s="39" t="s">
        <v>609</v>
      </c>
      <c r="F121" s="39" t="s">
        <v>610</v>
      </c>
      <c r="G121" s="39"/>
      <c r="H121" s="39" t="s">
        <v>611</v>
      </c>
      <c r="I121" s="39" t="s">
        <v>32</v>
      </c>
      <c r="J121" s="39" t="s">
        <v>22</v>
      </c>
    </row>
    <row r="122" spans="1:10" ht="15" customHeight="1" x14ac:dyDescent="0.4">
      <c r="A122" s="67">
        <v>121</v>
      </c>
      <c r="B122" s="64" t="s">
        <v>635</v>
      </c>
      <c r="C122" s="49" t="s">
        <v>612</v>
      </c>
      <c r="D122" s="39" t="s">
        <v>226</v>
      </c>
      <c r="E122" s="39" t="s">
        <v>286</v>
      </c>
      <c r="F122" s="39" t="s">
        <v>605</v>
      </c>
      <c r="G122" s="39"/>
      <c r="H122" s="39" t="s">
        <v>613</v>
      </c>
      <c r="I122" s="39" t="s">
        <v>18</v>
      </c>
      <c r="J122" s="39" t="s">
        <v>22</v>
      </c>
    </row>
    <row r="123" spans="1:10" ht="15" customHeight="1" x14ac:dyDescent="0.4">
      <c r="A123" s="67">
        <v>122</v>
      </c>
      <c r="B123" s="64" t="s">
        <v>635</v>
      </c>
      <c r="C123" s="49" t="s">
        <v>614</v>
      </c>
      <c r="D123" s="39" t="s">
        <v>615</v>
      </c>
      <c r="E123" s="39" t="s">
        <v>289</v>
      </c>
      <c r="F123" s="39" t="s">
        <v>616</v>
      </c>
      <c r="G123" s="39"/>
      <c r="H123" s="39" t="s">
        <v>617</v>
      </c>
      <c r="I123" s="39" t="s">
        <v>59</v>
      </c>
      <c r="J123" s="39" t="s">
        <v>22</v>
      </c>
    </row>
    <row r="124" spans="1:10" ht="15" customHeight="1" x14ac:dyDescent="0.4">
      <c r="A124" s="67">
        <v>123</v>
      </c>
      <c r="B124" s="64" t="s">
        <v>635</v>
      </c>
      <c r="C124" s="49" t="s">
        <v>618</v>
      </c>
      <c r="D124" s="39" t="s">
        <v>619</v>
      </c>
      <c r="E124" s="39" t="s">
        <v>287</v>
      </c>
      <c r="F124" s="39" t="s">
        <v>620</v>
      </c>
      <c r="G124" s="39" t="s">
        <v>621</v>
      </c>
      <c r="H124" s="39" t="s">
        <v>622</v>
      </c>
      <c r="I124" s="39" t="s">
        <v>623</v>
      </c>
      <c r="J124" s="39" t="s">
        <v>22</v>
      </c>
    </row>
    <row r="125" spans="1:10" s="25" customFormat="1" ht="15" customHeight="1" x14ac:dyDescent="0.4">
      <c r="A125" s="67">
        <v>124</v>
      </c>
      <c r="B125" s="64" t="s">
        <v>835</v>
      </c>
      <c r="C125" s="49" t="s">
        <v>826</v>
      </c>
      <c r="D125" s="39" t="s">
        <v>827</v>
      </c>
      <c r="E125" s="39" t="s">
        <v>828</v>
      </c>
      <c r="F125" s="39" t="s">
        <v>829</v>
      </c>
      <c r="G125" s="39"/>
      <c r="H125" s="39" t="s">
        <v>830</v>
      </c>
      <c r="I125" s="39" t="s">
        <v>831</v>
      </c>
      <c r="J125" s="39" t="s">
        <v>22</v>
      </c>
    </row>
    <row r="126" spans="1:10" s="25" customFormat="1" ht="15" customHeight="1" x14ac:dyDescent="0.4">
      <c r="A126" s="67">
        <v>125</v>
      </c>
      <c r="B126" s="64" t="s">
        <v>836</v>
      </c>
      <c r="C126" s="49" t="s">
        <v>837</v>
      </c>
      <c r="D126" s="39" t="s">
        <v>838</v>
      </c>
      <c r="E126" s="39" t="s">
        <v>839</v>
      </c>
      <c r="F126" s="39" t="s">
        <v>840</v>
      </c>
      <c r="G126" s="39"/>
      <c r="H126" s="39" t="s">
        <v>841</v>
      </c>
      <c r="I126" s="39" t="s">
        <v>842</v>
      </c>
      <c r="J126" s="39" t="s">
        <v>22</v>
      </c>
    </row>
    <row r="127" spans="1:10" s="25" customFormat="1" ht="15" customHeight="1" x14ac:dyDescent="0.4">
      <c r="A127" s="67">
        <v>126</v>
      </c>
      <c r="B127" s="64" t="s">
        <v>843</v>
      </c>
      <c r="C127" s="49" t="s">
        <v>844</v>
      </c>
      <c r="D127" s="39" t="s">
        <v>845</v>
      </c>
      <c r="E127" s="39" t="s">
        <v>846</v>
      </c>
      <c r="F127" s="39" t="s">
        <v>847</v>
      </c>
      <c r="G127" s="39"/>
      <c r="H127" s="39" t="s">
        <v>849</v>
      </c>
      <c r="I127" s="39" t="s">
        <v>848</v>
      </c>
      <c r="J127" s="39" t="s">
        <v>22</v>
      </c>
    </row>
    <row r="128" spans="1:10" s="86" customFormat="1" ht="15" customHeight="1" x14ac:dyDescent="0.4">
      <c r="A128" s="91">
        <v>127</v>
      </c>
      <c r="B128" s="90" t="s">
        <v>865</v>
      </c>
      <c r="C128" s="89" t="s">
        <v>866</v>
      </c>
      <c r="D128" s="88" t="s">
        <v>867</v>
      </c>
      <c r="E128" s="88" t="s">
        <v>868</v>
      </c>
      <c r="F128" s="88" t="s">
        <v>869</v>
      </c>
      <c r="G128" s="88"/>
      <c r="H128" s="88" t="s">
        <v>870</v>
      </c>
      <c r="I128" s="88" t="s">
        <v>871</v>
      </c>
      <c r="J128" s="88" t="s">
        <v>872</v>
      </c>
    </row>
    <row r="129" spans="1:10" ht="15" customHeight="1" x14ac:dyDescent="0.4">
      <c r="A129" s="67">
        <v>1</v>
      </c>
      <c r="B129" s="64" t="s">
        <v>637</v>
      </c>
      <c r="C129" s="49" t="s">
        <v>217</v>
      </c>
      <c r="D129" s="50" t="s">
        <v>154</v>
      </c>
      <c r="E129" s="39" t="s">
        <v>765</v>
      </c>
      <c r="F129" s="50" t="s">
        <v>804</v>
      </c>
      <c r="G129" s="54" t="s">
        <v>715</v>
      </c>
      <c r="H129" s="50" t="s">
        <v>638</v>
      </c>
      <c r="I129" s="39" t="s">
        <v>738</v>
      </c>
      <c r="J129" s="39" t="s">
        <v>733</v>
      </c>
    </row>
    <row r="130" spans="1:10" ht="15" customHeight="1" x14ac:dyDescent="0.4">
      <c r="A130" s="67">
        <v>2</v>
      </c>
      <c r="B130" s="64" t="s">
        <v>637</v>
      </c>
      <c r="C130" s="49" t="s">
        <v>218</v>
      </c>
      <c r="D130" s="50" t="s">
        <v>156</v>
      </c>
      <c r="E130" s="39" t="s">
        <v>764</v>
      </c>
      <c r="F130" s="50" t="s">
        <v>805</v>
      </c>
      <c r="G130" s="50" t="s">
        <v>716</v>
      </c>
      <c r="H130" s="50" t="s">
        <v>178</v>
      </c>
      <c r="I130" s="39" t="s">
        <v>734</v>
      </c>
      <c r="J130" s="39" t="s">
        <v>733</v>
      </c>
    </row>
    <row r="131" spans="1:10" ht="15" customHeight="1" x14ac:dyDescent="0.4">
      <c r="A131" s="67">
        <v>3</v>
      </c>
      <c r="B131" s="64" t="s">
        <v>637</v>
      </c>
      <c r="C131" s="49" t="s">
        <v>213</v>
      </c>
      <c r="D131" s="50" t="s">
        <v>157</v>
      </c>
      <c r="E131" s="39" t="s">
        <v>766</v>
      </c>
      <c r="F131" s="50" t="s">
        <v>806</v>
      </c>
      <c r="G131" s="50" t="s">
        <v>717</v>
      </c>
      <c r="H131" s="50" t="s">
        <v>158</v>
      </c>
      <c r="I131" s="39" t="s">
        <v>735</v>
      </c>
      <c r="J131" s="39" t="s">
        <v>733</v>
      </c>
    </row>
    <row r="132" spans="1:10" ht="15" customHeight="1" x14ac:dyDescent="0.4">
      <c r="A132" s="67">
        <v>4</v>
      </c>
      <c r="B132" s="64" t="s">
        <v>637</v>
      </c>
      <c r="C132" s="49" t="s">
        <v>214</v>
      </c>
      <c r="D132" s="50" t="s">
        <v>159</v>
      </c>
      <c r="E132" s="39" t="s">
        <v>767</v>
      </c>
      <c r="F132" s="50" t="s">
        <v>807</v>
      </c>
      <c r="G132" s="50"/>
      <c r="H132" s="50" t="s">
        <v>179</v>
      </c>
      <c r="I132" s="39" t="s">
        <v>734</v>
      </c>
      <c r="J132" s="39" t="s">
        <v>733</v>
      </c>
    </row>
    <row r="133" spans="1:10" ht="15" customHeight="1" x14ac:dyDescent="0.4">
      <c r="A133" s="67">
        <v>5</v>
      </c>
      <c r="B133" s="64" t="s">
        <v>637</v>
      </c>
      <c r="C133" s="49" t="s">
        <v>236</v>
      </c>
      <c r="D133" s="39" t="s">
        <v>215</v>
      </c>
      <c r="E133" s="39" t="s">
        <v>762</v>
      </c>
      <c r="F133" s="39" t="s">
        <v>808</v>
      </c>
      <c r="G133" s="53" t="s">
        <v>718</v>
      </c>
      <c r="H133" s="39" t="s">
        <v>639</v>
      </c>
      <c r="I133" s="39" t="s">
        <v>737</v>
      </c>
      <c r="J133" s="39" t="s">
        <v>733</v>
      </c>
    </row>
    <row r="134" spans="1:10" ht="15" customHeight="1" x14ac:dyDescent="0.4">
      <c r="A134" s="67">
        <v>6</v>
      </c>
      <c r="B134" s="64" t="s">
        <v>637</v>
      </c>
      <c r="C134" s="49" t="s">
        <v>216</v>
      </c>
      <c r="D134" s="39" t="s">
        <v>212</v>
      </c>
      <c r="E134" s="39" t="s">
        <v>764</v>
      </c>
      <c r="F134" s="39" t="s">
        <v>809</v>
      </c>
      <c r="G134" s="39" t="s">
        <v>643</v>
      </c>
      <c r="H134" s="39" t="s">
        <v>640</v>
      </c>
      <c r="I134" s="39" t="s">
        <v>735</v>
      </c>
      <c r="J134" s="39" t="s">
        <v>733</v>
      </c>
    </row>
    <row r="135" spans="1:10" ht="15" customHeight="1" x14ac:dyDescent="0.4">
      <c r="A135" s="67">
        <v>7</v>
      </c>
      <c r="B135" s="64" t="s">
        <v>637</v>
      </c>
      <c r="C135" s="49" t="s">
        <v>235</v>
      </c>
      <c r="D135" s="39" t="s">
        <v>211</v>
      </c>
      <c r="E135" s="39" t="s">
        <v>765</v>
      </c>
      <c r="F135" s="39" t="s">
        <v>810</v>
      </c>
      <c r="G135" s="42" t="s">
        <v>875</v>
      </c>
      <c r="H135" s="39" t="s">
        <v>641</v>
      </c>
      <c r="I135" s="39" t="s">
        <v>736</v>
      </c>
      <c r="J135" s="39" t="s">
        <v>733</v>
      </c>
    </row>
    <row r="136" spans="1:10" ht="15" customHeight="1" x14ac:dyDescent="0.4">
      <c r="A136" s="67">
        <v>8</v>
      </c>
      <c r="B136" s="64" t="s">
        <v>637</v>
      </c>
      <c r="C136" s="49" t="s">
        <v>629</v>
      </c>
      <c r="D136" s="39" t="s">
        <v>630</v>
      </c>
      <c r="E136" s="39" t="s">
        <v>767</v>
      </c>
      <c r="F136" s="39" t="s">
        <v>811</v>
      </c>
      <c r="G136" s="39" t="s">
        <v>644</v>
      </c>
      <c r="H136" s="39" t="s">
        <v>642</v>
      </c>
      <c r="I136" s="39" t="s">
        <v>735</v>
      </c>
      <c r="J136" s="39" t="s">
        <v>733</v>
      </c>
    </row>
    <row r="137" spans="1:10" s="25" customFormat="1" ht="15" customHeight="1" x14ac:dyDescent="0.4">
      <c r="A137" s="67">
        <v>9</v>
      </c>
      <c r="B137" s="72" t="s">
        <v>730</v>
      </c>
      <c r="C137" s="73" t="s">
        <v>729</v>
      </c>
      <c r="D137" s="75" t="s">
        <v>731</v>
      </c>
      <c r="E137" s="75" t="s">
        <v>761</v>
      </c>
      <c r="F137" s="76" t="s">
        <v>812</v>
      </c>
      <c r="G137" s="77" t="s">
        <v>732</v>
      </c>
      <c r="H137" s="78" t="s">
        <v>728</v>
      </c>
      <c r="I137" s="75" t="s">
        <v>734</v>
      </c>
      <c r="J137" s="75" t="s">
        <v>733</v>
      </c>
    </row>
    <row r="138" spans="1:10" s="69" customFormat="1" ht="15" customHeight="1" x14ac:dyDescent="0.4">
      <c r="A138" s="84">
        <v>10</v>
      </c>
      <c r="B138" s="85" t="s">
        <v>637</v>
      </c>
      <c r="C138" s="79" t="s">
        <v>850</v>
      </c>
      <c r="D138" s="70" t="s">
        <v>833</v>
      </c>
      <c r="E138" s="70" t="s">
        <v>851</v>
      </c>
      <c r="F138" s="70" t="s">
        <v>852</v>
      </c>
      <c r="G138" s="70"/>
      <c r="H138" s="70" t="s">
        <v>834</v>
      </c>
      <c r="I138" s="75" t="s">
        <v>734</v>
      </c>
      <c r="J138" s="75" t="s">
        <v>733</v>
      </c>
    </row>
    <row r="139" spans="1:10" ht="15" customHeight="1" x14ac:dyDescent="0.4">
      <c r="A139" s="67">
        <v>1</v>
      </c>
      <c r="B139" s="64" t="s">
        <v>645</v>
      </c>
      <c r="C139" s="49" t="s">
        <v>160</v>
      </c>
      <c r="D139" s="50" t="s">
        <v>161</v>
      </c>
      <c r="E139" s="39" t="s">
        <v>765</v>
      </c>
      <c r="F139" s="50" t="s">
        <v>813</v>
      </c>
      <c r="G139" s="55" t="s">
        <v>719</v>
      </c>
      <c r="H139" s="50" t="s">
        <v>162</v>
      </c>
      <c r="I139" s="50" t="s">
        <v>648</v>
      </c>
      <c r="J139" s="39" t="s">
        <v>1061</v>
      </c>
    </row>
    <row r="140" spans="1:10" ht="15" customHeight="1" x14ac:dyDescent="0.4">
      <c r="A140" s="67">
        <v>2</v>
      </c>
      <c r="B140" s="64" t="s">
        <v>645</v>
      </c>
      <c r="C140" s="49" t="s">
        <v>167</v>
      </c>
      <c r="D140" s="50" t="s">
        <v>168</v>
      </c>
      <c r="E140" s="39" t="s">
        <v>768</v>
      </c>
      <c r="F140" s="50" t="s">
        <v>814</v>
      </c>
      <c r="G140" s="55" t="s">
        <v>720</v>
      </c>
      <c r="H140" s="50" t="s">
        <v>162</v>
      </c>
      <c r="I140" s="50" t="s">
        <v>648</v>
      </c>
      <c r="J140" s="88" t="s">
        <v>1061</v>
      </c>
    </row>
    <row r="141" spans="1:10" ht="15" customHeight="1" x14ac:dyDescent="0.4">
      <c r="A141" s="67">
        <v>3</v>
      </c>
      <c r="B141" s="64" t="s">
        <v>645</v>
      </c>
      <c r="C141" s="49" t="s">
        <v>646</v>
      </c>
      <c r="D141" s="50" t="s">
        <v>163</v>
      </c>
      <c r="E141" s="39" t="s">
        <v>769</v>
      </c>
      <c r="F141" s="50" t="s">
        <v>815</v>
      </c>
      <c r="G141" s="55" t="s">
        <v>721</v>
      </c>
      <c r="H141" s="50" t="s">
        <v>164</v>
      </c>
      <c r="I141" s="50" t="s">
        <v>650</v>
      </c>
      <c r="J141" s="88" t="s">
        <v>1061</v>
      </c>
    </row>
    <row r="142" spans="1:10" ht="15" customHeight="1" x14ac:dyDescent="0.4">
      <c r="A142" s="67">
        <v>4</v>
      </c>
      <c r="B142" s="64" t="s">
        <v>645</v>
      </c>
      <c r="C142" s="49" t="s">
        <v>883</v>
      </c>
      <c r="D142" s="50" t="s">
        <v>165</v>
      </c>
      <c r="E142" s="39" t="s">
        <v>767</v>
      </c>
      <c r="F142" s="50" t="s">
        <v>886</v>
      </c>
      <c r="G142" s="55" t="s">
        <v>722</v>
      </c>
      <c r="H142" s="50" t="s">
        <v>166</v>
      </c>
      <c r="I142" s="50" t="s">
        <v>649</v>
      </c>
      <c r="J142" s="88" t="s">
        <v>1061</v>
      </c>
    </row>
    <row r="143" spans="1:10" ht="15" customHeight="1" x14ac:dyDescent="0.4">
      <c r="A143" s="67">
        <v>5</v>
      </c>
      <c r="B143" s="64" t="s">
        <v>881</v>
      </c>
      <c r="C143" s="92" t="s">
        <v>882</v>
      </c>
      <c r="D143" s="50" t="s">
        <v>884</v>
      </c>
      <c r="E143" s="39" t="s">
        <v>769</v>
      </c>
      <c r="F143" s="50" t="s">
        <v>885</v>
      </c>
      <c r="G143" s="39" t="s">
        <v>723</v>
      </c>
      <c r="H143" s="50" t="s">
        <v>166</v>
      </c>
      <c r="I143" s="50" t="s">
        <v>649</v>
      </c>
      <c r="J143" s="88" t="s">
        <v>1061</v>
      </c>
    </row>
    <row r="144" spans="1:10" ht="15" customHeight="1" x14ac:dyDescent="0.4">
      <c r="A144" s="67">
        <v>1</v>
      </c>
      <c r="B144" s="64" t="s">
        <v>655</v>
      </c>
      <c r="C144" s="49" t="s">
        <v>149</v>
      </c>
      <c r="D144" s="50" t="s">
        <v>150</v>
      </c>
      <c r="E144" s="39" t="s">
        <v>764</v>
      </c>
      <c r="F144" s="54" t="s">
        <v>816</v>
      </c>
      <c r="G144" s="39" t="s">
        <v>724</v>
      </c>
      <c r="H144" s="50" t="s">
        <v>659</v>
      </c>
      <c r="I144" s="39"/>
      <c r="J144" s="39"/>
    </row>
    <row r="145" spans="1:10" ht="15" customHeight="1" x14ac:dyDescent="0.4">
      <c r="A145" s="67">
        <v>2</v>
      </c>
      <c r="B145" s="64" t="s">
        <v>655</v>
      </c>
      <c r="C145" s="49" t="s">
        <v>652</v>
      </c>
      <c r="D145" s="50" t="s">
        <v>151</v>
      </c>
      <c r="E145" s="39" t="s">
        <v>764</v>
      </c>
      <c r="F145" s="50" t="s">
        <v>771</v>
      </c>
      <c r="G145" s="39"/>
      <c r="H145" s="50" t="s">
        <v>660</v>
      </c>
      <c r="I145" s="39"/>
      <c r="J145" s="39"/>
    </row>
    <row r="146" spans="1:10" ht="15" customHeight="1" x14ac:dyDescent="0.4">
      <c r="A146" s="67">
        <v>3</v>
      </c>
      <c r="B146" s="64" t="s">
        <v>655</v>
      </c>
      <c r="C146" s="49" t="s">
        <v>152</v>
      </c>
      <c r="D146" s="50" t="s">
        <v>153</v>
      </c>
      <c r="E146" s="39" t="s">
        <v>770</v>
      </c>
      <c r="F146" s="50" t="s">
        <v>758</v>
      </c>
      <c r="G146" s="39" t="s">
        <v>725</v>
      </c>
      <c r="H146" s="50" t="s">
        <v>661</v>
      </c>
      <c r="I146" s="39"/>
      <c r="J146" s="39"/>
    </row>
    <row r="147" spans="1:10" ht="15" customHeight="1" x14ac:dyDescent="0.4">
      <c r="A147" s="67">
        <v>4</v>
      </c>
      <c r="B147" s="64" t="s">
        <v>655</v>
      </c>
      <c r="C147" s="49" t="s">
        <v>653</v>
      </c>
      <c r="D147" s="50" t="s">
        <v>656</v>
      </c>
      <c r="E147" s="39" t="s">
        <v>765</v>
      </c>
      <c r="F147" s="50" t="s">
        <v>657</v>
      </c>
      <c r="G147" s="39" t="s">
        <v>713</v>
      </c>
      <c r="H147" s="50" t="s">
        <v>158</v>
      </c>
      <c r="I147" s="39"/>
      <c r="J147" s="39"/>
    </row>
    <row r="148" spans="1:10" ht="15" customHeight="1" x14ac:dyDescent="0.4">
      <c r="A148" s="67">
        <v>5</v>
      </c>
      <c r="B148" s="64" t="s">
        <v>655</v>
      </c>
      <c r="C148" s="49" t="s">
        <v>654</v>
      </c>
      <c r="D148" s="50" t="s">
        <v>485</v>
      </c>
      <c r="E148" s="39" t="s">
        <v>762</v>
      </c>
      <c r="F148" s="50" t="s">
        <v>658</v>
      </c>
      <c r="G148" s="39"/>
      <c r="H148" s="50" t="s">
        <v>662</v>
      </c>
      <c r="I148" s="39"/>
      <c r="J148" s="39"/>
    </row>
    <row r="149" spans="1:10" ht="15" customHeight="1" x14ac:dyDescent="0.4">
      <c r="A149" s="67">
        <v>1</v>
      </c>
      <c r="B149" s="64" t="s">
        <v>739</v>
      </c>
      <c r="C149" s="56" t="s">
        <v>169</v>
      </c>
      <c r="D149" s="27" t="s">
        <v>170</v>
      </c>
      <c r="E149" s="39" t="s">
        <v>772</v>
      </c>
      <c r="F149" s="27" t="s">
        <v>817</v>
      </c>
      <c r="G149" s="27" t="s">
        <v>705</v>
      </c>
      <c r="H149" s="27" t="s">
        <v>171</v>
      </c>
      <c r="I149" s="27" t="s">
        <v>687</v>
      </c>
      <c r="J149" s="27" t="s">
        <v>684</v>
      </c>
    </row>
    <row r="150" spans="1:10" ht="15" customHeight="1" x14ac:dyDescent="0.4">
      <c r="A150" s="67">
        <v>2</v>
      </c>
      <c r="B150" s="64" t="s">
        <v>739</v>
      </c>
      <c r="C150" s="56" t="s">
        <v>172</v>
      </c>
      <c r="D150" s="27" t="s">
        <v>173</v>
      </c>
      <c r="E150" s="39" t="s">
        <v>772</v>
      </c>
      <c r="F150" s="27" t="s">
        <v>818</v>
      </c>
      <c r="G150" s="27" t="s">
        <v>726</v>
      </c>
      <c r="H150" s="27" t="s">
        <v>666</v>
      </c>
      <c r="I150" s="27" t="s">
        <v>688</v>
      </c>
      <c r="J150" s="27" t="s">
        <v>684</v>
      </c>
    </row>
    <row r="151" spans="1:10" ht="15" customHeight="1" x14ac:dyDescent="0.4">
      <c r="A151" s="91">
        <v>3</v>
      </c>
      <c r="B151" s="64" t="s">
        <v>739</v>
      </c>
      <c r="C151" s="56" t="s">
        <v>266</v>
      </c>
      <c r="D151" s="27" t="s">
        <v>174</v>
      </c>
      <c r="E151" s="39" t="s">
        <v>763</v>
      </c>
      <c r="F151" s="27" t="s">
        <v>819</v>
      </c>
      <c r="G151" s="57" t="s">
        <v>876</v>
      </c>
      <c r="H151" s="27" t="s">
        <v>175</v>
      </c>
      <c r="I151" s="27" t="s">
        <v>689</v>
      </c>
      <c r="J151" s="27" t="s">
        <v>684</v>
      </c>
    </row>
    <row r="152" spans="1:10" ht="15" customHeight="1" x14ac:dyDescent="0.4">
      <c r="A152" s="91">
        <v>4</v>
      </c>
      <c r="B152" s="64" t="s">
        <v>739</v>
      </c>
      <c r="C152" s="52" t="s">
        <v>267</v>
      </c>
      <c r="D152" s="28" t="s">
        <v>219</v>
      </c>
      <c r="E152" s="39" t="s">
        <v>767</v>
      </c>
      <c r="F152" s="28" t="s">
        <v>663</v>
      </c>
      <c r="G152" s="28" t="s">
        <v>877</v>
      </c>
      <c r="H152" s="28" t="s">
        <v>667</v>
      </c>
      <c r="I152" s="28" t="s">
        <v>49</v>
      </c>
      <c r="J152" s="28" t="s">
        <v>627</v>
      </c>
    </row>
    <row r="153" spans="1:10" ht="15" customHeight="1" x14ac:dyDescent="0.4">
      <c r="A153" s="91">
        <v>5</v>
      </c>
      <c r="B153" s="64" t="s">
        <v>739</v>
      </c>
      <c r="C153" s="52" t="s">
        <v>268</v>
      </c>
      <c r="D153" s="28" t="s">
        <v>269</v>
      </c>
      <c r="E153" s="39" t="s">
        <v>772</v>
      </c>
      <c r="F153" s="28" t="s">
        <v>820</v>
      </c>
      <c r="G153" s="28" t="s">
        <v>706</v>
      </c>
      <c r="H153" s="28" t="s">
        <v>668</v>
      </c>
      <c r="I153" s="28" t="s">
        <v>690</v>
      </c>
      <c r="J153" s="28" t="s">
        <v>627</v>
      </c>
    </row>
    <row r="154" spans="1:10" ht="15" customHeight="1" x14ac:dyDescent="0.4">
      <c r="A154" s="91">
        <v>6</v>
      </c>
      <c r="B154" s="64" t="s">
        <v>739</v>
      </c>
      <c r="C154" s="52" t="s">
        <v>270</v>
      </c>
      <c r="D154" s="28" t="s">
        <v>154</v>
      </c>
      <c r="E154" s="39" t="s">
        <v>765</v>
      </c>
      <c r="F154" s="28" t="s">
        <v>804</v>
      </c>
      <c r="G154" s="58" t="s">
        <v>715</v>
      </c>
      <c r="H154" s="28" t="s">
        <v>155</v>
      </c>
      <c r="I154" s="28" t="s">
        <v>691</v>
      </c>
      <c r="J154" s="28" t="s">
        <v>684</v>
      </c>
    </row>
    <row r="155" spans="1:10" ht="15" customHeight="1" x14ac:dyDescent="0.4">
      <c r="A155" s="91">
        <v>7</v>
      </c>
      <c r="B155" s="64" t="s">
        <v>740</v>
      </c>
      <c r="C155" s="52" t="s">
        <v>176</v>
      </c>
      <c r="D155" s="28" t="s">
        <v>177</v>
      </c>
      <c r="E155" s="39" t="s">
        <v>767</v>
      </c>
      <c r="F155" s="28" t="s">
        <v>821</v>
      </c>
      <c r="G155" s="58" t="s">
        <v>727</v>
      </c>
      <c r="H155" s="28" t="s">
        <v>666</v>
      </c>
      <c r="I155" s="28" t="s">
        <v>692</v>
      </c>
      <c r="J155" s="28" t="s">
        <v>684</v>
      </c>
    </row>
    <row r="156" spans="1:10" ht="15" customHeight="1" x14ac:dyDescent="0.4">
      <c r="A156" s="91">
        <v>8</v>
      </c>
      <c r="B156" s="64" t="s">
        <v>740</v>
      </c>
      <c r="C156" s="52" t="s">
        <v>271</v>
      </c>
      <c r="D156" s="28" t="s">
        <v>272</v>
      </c>
      <c r="E156" s="39" t="s">
        <v>763</v>
      </c>
      <c r="F156" s="28" t="s">
        <v>822</v>
      </c>
      <c r="G156" s="28"/>
      <c r="H156" s="28" t="s">
        <v>669</v>
      </c>
      <c r="I156" s="28" t="s">
        <v>693</v>
      </c>
      <c r="J156" s="28" t="s">
        <v>627</v>
      </c>
    </row>
    <row r="157" spans="1:10" ht="15" customHeight="1" x14ac:dyDescent="0.4">
      <c r="A157" s="91">
        <v>9</v>
      </c>
      <c r="B157" s="64" t="s">
        <v>740</v>
      </c>
      <c r="C157" s="52" t="s">
        <v>273</v>
      </c>
      <c r="D157" s="29" t="s">
        <v>710</v>
      </c>
      <c r="E157" s="39" t="s">
        <v>767</v>
      </c>
      <c r="F157" s="28" t="s">
        <v>823</v>
      </c>
      <c r="G157" s="29"/>
      <c r="H157" s="29" t="s">
        <v>670</v>
      </c>
      <c r="I157" s="29" t="s">
        <v>694</v>
      </c>
      <c r="J157" s="29" t="s">
        <v>627</v>
      </c>
    </row>
    <row r="158" spans="1:10" ht="15" customHeight="1" x14ac:dyDescent="0.4">
      <c r="A158" s="91">
        <v>10</v>
      </c>
      <c r="B158" s="64" t="s">
        <v>740</v>
      </c>
      <c r="C158" s="52" t="s">
        <v>240</v>
      </c>
      <c r="D158" s="30" t="s">
        <v>241</v>
      </c>
      <c r="E158" s="39" t="s">
        <v>767</v>
      </c>
      <c r="F158" s="30" t="s">
        <v>663</v>
      </c>
      <c r="G158" s="59"/>
      <c r="H158" s="30" t="s">
        <v>671</v>
      </c>
      <c r="I158" s="30" t="s">
        <v>695</v>
      </c>
      <c r="J158" s="30" t="s">
        <v>627</v>
      </c>
    </row>
    <row r="159" spans="1:10" ht="15" customHeight="1" x14ac:dyDescent="0.4">
      <c r="A159" s="91">
        <v>11</v>
      </c>
      <c r="B159" s="64" t="s">
        <v>740</v>
      </c>
      <c r="C159" s="52" t="s">
        <v>274</v>
      </c>
      <c r="D159" s="29" t="s">
        <v>275</v>
      </c>
      <c r="E159" s="39" t="s">
        <v>761</v>
      </c>
      <c r="F159" s="29" t="s">
        <v>664</v>
      </c>
      <c r="G159" s="30" t="s">
        <v>878</v>
      </c>
      <c r="H159" s="29" t="s">
        <v>672</v>
      </c>
      <c r="I159" s="29" t="s">
        <v>628</v>
      </c>
      <c r="J159" s="29" t="s">
        <v>627</v>
      </c>
    </row>
    <row r="160" spans="1:10" ht="15" customHeight="1" x14ac:dyDescent="0.4">
      <c r="A160" s="91">
        <v>12</v>
      </c>
      <c r="B160" s="64" t="s">
        <v>740</v>
      </c>
      <c r="C160" s="52" t="s">
        <v>276</v>
      </c>
      <c r="D160" s="29" t="s">
        <v>233</v>
      </c>
      <c r="E160" s="39" t="s">
        <v>767</v>
      </c>
      <c r="F160" s="30" t="s">
        <v>663</v>
      </c>
      <c r="G160" s="30"/>
      <c r="H160" s="30" t="s">
        <v>673</v>
      </c>
      <c r="I160" s="30" t="s">
        <v>49</v>
      </c>
      <c r="J160" s="30" t="s">
        <v>627</v>
      </c>
    </row>
    <row r="161" spans="1:10" ht="15" customHeight="1" x14ac:dyDescent="0.4">
      <c r="A161" s="91">
        <v>13</v>
      </c>
      <c r="B161" s="64" t="s">
        <v>740</v>
      </c>
      <c r="C161" s="52" t="s">
        <v>277</v>
      </c>
      <c r="D161" s="29" t="s">
        <v>278</v>
      </c>
      <c r="E161" s="39" t="s">
        <v>773</v>
      </c>
      <c r="F161" s="29" t="s">
        <v>665</v>
      </c>
      <c r="G161" s="30" t="s">
        <v>700</v>
      </c>
      <c r="H161" s="29" t="s">
        <v>674</v>
      </c>
      <c r="I161" s="29" t="s">
        <v>696</v>
      </c>
      <c r="J161" s="29" t="s">
        <v>685</v>
      </c>
    </row>
    <row r="162" spans="1:10" ht="15" customHeight="1" x14ac:dyDescent="0.4">
      <c r="A162" s="91">
        <v>14</v>
      </c>
      <c r="B162" s="64" t="s">
        <v>740</v>
      </c>
      <c r="C162" s="52" t="s">
        <v>279</v>
      </c>
      <c r="D162" s="29" t="s">
        <v>238</v>
      </c>
      <c r="E162" s="39" t="s">
        <v>767</v>
      </c>
      <c r="F162" s="29" t="s">
        <v>824</v>
      </c>
      <c r="G162" s="30" t="s">
        <v>701</v>
      </c>
      <c r="H162" s="29" t="s">
        <v>675</v>
      </c>
      <c r="I162" s="29" t="s">
        <v>59</v>
      </c>
      <c r="J162" s="29" t="s">
        <v>627</v>
      </c>
    </row>
    <row r="163" spans="1:10" ht="15" customHeight="1" x14ac:dyDescent="0.4">
      <c r="A163" s="91">
        <v>15</v>
      </c>
      <c r="B163" s="64" t="s">
        <v>740</v>
      </c>
      <c r="C163" s="52" t="s">
        <v>239</v>
      </c>
      <c r="D163" s="29" t="s">
        <v>222</v>
      </c>
      <c r="E163" s="39" t="s">
        <v>767</v>
      </c>
      <c r="F163" s="29" t="s">
        <v>824</v>
      </c>
      <c r="G163" s="30" t="s">
        <v>551</v>
      </c>
      <c r="H163" s="29" t="s">
        <v>552</v>
      </c>
      <c r="I163" s="29" t="s">
        <v>18</v>
      </c>
      <c r="J163" s="29" t="s">
        <v>686</v>
      </c>
    </row>
    <row r="164" spans="1:10" ht="15" customHeight="1" x14ac:dyDescent="0.4">
      <c r="A164" s="91">
        <v>16</v>
      </c>
      <c r="B164" s="64" t="s">
        <v>740</v>
      </c>
      <c r="C164" s="49" t="s">
        <v>262</v>
      </c>
      <c r="D164" s="50" t="s">
        <v>248</v>
      </c>
      <c r="E164" s="39" t="s">
        <v>767</v>
      </c>
      <c r="F164" s="29" t="s">
        <v>888</v>
      </c>
      <c r="G164" s="30" t="s">
        <v>702</v>
      </c>
      <c r="H164" s="29" t="s">
        <v>676</v>
      </c>
      <c r="I164" s="29" t="s">
        <v>59</v>
      </c>
      <c r="J164" s="29" t="s">
        <v>627</v>
      </c>
    </row>
    <row r="165" spans="1:10" ht="15" customHeight="1" x14ac:dyDescent="0.4">
      <c r="A165" s="91">
        <v>17</v>
      </c>
      <c r="B165" s="64" t="s">
        <v>740</v>
      </c>
      <c r="C165" s="49" t="s">
        <v>227</v>
      </c>
      <c r="D165" s="50" t="s">
        <v>228</v>
      </c>
      <c r="E165" s="39" t="s">
        <v>767</v>
      </c>
      <c r="F165" s="29" t="s">
        <v>824</v>
      </c>
      <c r="G165" s="30"/>
      <c r="H165" s="29" t="s">
        <v>677</v>
      </c>
      <c r="I165" s="29" t="s">
        <v>18</v>
      </c>
      <c r="J165" s="29" t="s">
        <v>627</v>
      </c>
    </row>
    <row r="166" spans="1:10" ht="15" customHeight="1" x14ac:dyDescent="0.4">
      <c r="A166" s="91">
        <v>18</v>
      </c>
      <c r="B166" s="64" t="s">
        <v>740</v>
      </c>
      <c r="C166" s="49" t="s">
        <v>234</v>
      </c>
      <c r="D166" s="50" t="s">
        <v>245</v>
      </c>
      <c r="E166" s="39" t="s">
        <v>767</v>
      </c>
      <c r="F166" s="29" t="s">
        <v>856</v>
      </c>
      <c r="G166" s="30" t="s">
        <v>703</v>
      </c>
      <c r="H166" s="29" t="s">
        <v>678</v>
      </c>
      <c r="I166" s="29" t="s">
        <v>49</v>
      </c>
      <c r="J166" s="29" t="s">
        <v>627</v>
      </c>
    </row>
    <row r="167" spans="1:10" ht="15" customHeight="1" x14ac:dyDescent="0.4">
      <c r="A167" s="91">
        <v>19</v>
      </c>
      <c r="B167" s="64" t="s">
        <v>740</v>
      </c>
      <c r="C167" s="49" t="s">
        <v>263</v>
      </c>
      <c r="D167" s="50" t="s">
        <v>243</v>
      </c>
      <c r="E167" s="39" t="s">
        <v>767</v>
      </c>
      <c r="F167" s="29" t="s">
        <v>824</v>
      </c>
      <c r="G167" s="30" t="s">
        <v>704</v>
      </c>
      <c r="H167" s="29" t="s">
        <v>679</v>
      </c>
      <c r="I167" s="29" t="s">
        <v>697</v>
      </c>
      <c r="J167" s="29" t="s">
        <v>627</v>
      </c>
    </row>
    <row r="168" spans="1:10" ht="15" customHeight="1" x14ac:dyDescent="0.4">
      <c r="A168" s="91">
        <v>20</v>
      </c>
      <c r="B168" s="64" t="s">
        <v>740</v>
      </c>
      <c r="C168" s="49" t="s">
        <v>264</v>
      </c>
      <c r="D168" s="50" t="s">
        <v>244</v>
      </c>
      <c r="E168" s="39" t="s">
        <v>767</v>
      </c>
      <c r="F168" s="29" t="s">
        <v>824</v>
      </c>
      <c r="G168" s="30"/>
      <c r="H168" s="29" t="s">
        <v>680</v>
      </c>
      <c r="I168" s="29" t="s">
        <v>698</v>
      </c>
      <c r="J168" s="29" t="s">
        <v>627</v>
      </c>
    </row>
    <row r="169" spans="1:10" ht="15" customHeight="1" x14ac:dyDescent="0.4">
      <c r="A169" s="91">
        <v>21</v>
      </c>
      <c r="B169" s="64" t="s">
        <v>740</v>
      </c>
      <c r="C169" s="49" t="s">
        <v>265</v>
      </c>
      <c r="D169" s="50" t="s">
        <v>711</v>
      </c>
      <c r="E169" s="39" t="s">
        <v>767</v>
      </c>
      <c r="F169" s="29" t="s">
        <v>824</v>
      </c>
      <c r="G169" s="30"/>
      <c r="H169" s="29" t="s">
        <v>681</v>
      </c>
      <c r="I169" s="29" t="s">
        <v>698</v>
      </c>
      <c r="J169" s="29" t="s">
        <v>627</v>
      </c>
    </row>
    <row r="170" spans="1:10" ht="15" customHeight="1" x14ac:dyDescent="0.4">
      <c r="A170" s="91">
        <v>22</v>
      </c>
      <c r="B170" s="72" t="s">
        <v>740</v>
      </c>
      <c r="C170" s="73" t="s">
        <v>624</v>
      </c>
      <c r="D170" s="80" t="s">
        <v>625</v>
      </c>
      <c r="E170" s="75" t="s">
        <v>772</v>
      </c>
      <c r="F170" s="74" t="s">
        <v>825</v>
      </c>
      <c r="G170" s="81"/>
      <c r="H170" s="74" t="s">
        <v>626</v>
      </c>
      <c r="I170" s="74" t="s">
        <v>628</v>
      </c>
      <c r="J170" s="74" t="s">
        <v>627</v>
      </c>
    </row>
    <row r="171" spans="1:10" s="82" customFormat="1" ht="15" customHeight="1" x14ac:dyDescent="0.4">
      <c r="A171" s="91">
        <v>23</v>
      </c>
      <c r="B171" s="64" t="s">
        <v>740</v>
      </c>
      <c r="C171" s="52" t="s">
        <v>280</v>
      </c>
      <c r="D171" s="28" t="s">
        <v>281</v>
      </c>
      <c r="E171" s="39" t="s">
        <v>767</v>
      </c>
      <c r="F171" s="29" t="s">
        <v>857</v>
      </c>
      <c r="G171" s="30" t="s">
        <v>707</v>
      </c>
      <c r="H171" s="29" t="s">
        <v>682</v>
      </c>
      <c r="I171" s="29" t="s">
        <v>699</v>
      </c>
      <c r="J171" s="29" t="s">
        <v>627</v>
      </c>
    </row>
    <row r="172" spans="1:10" s="25" customFormat="1" ht="15" customHeight="1" x14ac:dyDescent="0.4">
      <c r="A172" s="91">
        <v>24</v>
      </c>
      <c r="B172" s="64" t="s">
        <v>740</v>
      </c>
      <c r="C172" s="49" t="s">
        <v>853</v>
      </c>
      <c r="D172" s="50" t="s">
        <v>854</v>
      </c>
      <c r="E172" s="39" t="s">
        <v>855</v>
      </c>
      <c r="F172" s="29" t="s">
        <v>856</v>
      </c>
      <c r="G172" s="87" t="s">
        <v>879</v>
      </c>
      <c r="H172" s="83" t="s">
        <v>832</v>
      </c>
      <c r="I172" s="29" t="s">
        <v>858</v>
      </c>
      <c r="J172" s="29" t="s">
        <v>859</v>
      </c>
    </row>
    <row r="173" spans="1:10" ht="15" customHeight="1" x14ac:dyDescent="0.4">
      <c r="A173" s="91">
        <v>25</v>
      </c>
      <c r="B173" s="64" t="s">
        <v>740</v>
      </c>
      <c r="C173" s="52" t="s">
        <v>860</v>
      </c>
      <c r="D173" s="28" t="s">
        <v>861</v>
      </c>
      <c r="E173" s="39" t="s">
        <v>862</v>
      </c>
      <c r="F173" s="29" t="s">
        <v>887</v>
      </c>
      <c r="G173" s="29"/>
      <c r="H173" s="29" t="s">
        <v>863</v>
      </c>
      <c r="I173" s="29" t="s">
        <v>864</v>
      </c>
      <c r="J173" s="29" t="s">
        <v>859</v>
      </c>
    </row>
  </sheetData>
  <autoFilter ref="A1:J173"/>
  <sortState ref="A2:X101">
    <sortCondition ref="A2:A101"/>
  </sortState>
  <phoneticPr fontId="2" type="noConversion"/>
  <dataValidations count="1">
    <dataValidation type="list" allowBlank="1" showInputMessage="1" showErrorMessage="1" sqref="J50">
      <formula1>#REF!</formula1>
    </dataValidation>
  </dataValidations>
  <pageMargins left="0.35433070866141736" right="0.31496062992125984" top="0.74803149606299213" bottom="0.74803149606299213" header="0.31496062992125984" footer="0.31496062992125984"/>
  <pageSetup paperSize="9" orientation="landscape" r:id="rId1"/>
  <headerFooter>
    <oddHeader>&amp;L&amp;"함초롬돋움,굵게"&amp;16일반협동조합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H1" sqref="H1"/>
    </sheetView>
  </sheetViews>
  <sheetFormatPr defaultRowHeight="17.399999999999999" x14ac:dyDescent="0.4"/>
  <cols>
    <col min="1" max="1" width="3.3984375" customWidth="1"/>
    <col min="2" max="2" width="10.69921875" customWidth="1"/>
    <col min="3" max="3" width="6.8984375" customWidth="1"/>
    <col min="4" max="4" width="13.19921875" customWidth="1"/>
    <col min="5" max="5" width="31.69921875" customWidth="1"/>
    <col min="6" max="6" width="6.3984375" customWidth="1"/>
    <col min="7" max="7" width="48.8984375" customWidth="1"/>
  </cols>
  <sheetData>
    <row r="1" spans="1:7" ht="18" thickBot="1" x14ac:dyDescent="0.45">
      <c r="A1" s="186" t="s">
        <v>918</v>
      </c>
      <c r="B1" s="187" t="s">
        <v>919</v>
      </c>
      <c r="C1" s="188" t="s">
        <v>920</v>
      </c>
      <c r="D1" s="189" t="s">
        <v>921</v>
      </c>
      <c r="E1" s="189" t="s">
        <v>922</v>
      </c>
      <c r="F1" s="189" t="s">
        <v>923</v>
      </c>
      <c r="G1" s="189" t="s">
        <v>924</v>
      </c>
    </row>
    <row r="2" spans="1:7" x14ac:dyDescent="0.4">
      <c r="A2" s="190">
        <v>1</v>
      </c>
      <c r="B2" s="191" t="s">
        <v>925</v>
      </c>
      <c r="C2" s="192">
        <v>1</v>
      </c>
      <c r="D2" s="192" t="s">
        <v>926</v>
      </c>
      <c r="E2" s="193" t="s">
        <v>267</v>
      </c>
      <c r="F2" s="192" t="s">
        <v>219</v>
      </c>
      <c r="G2" s="192" t="s">
        <v>667</v>
      </c>
    </row>
    <row r="3" spans="1:7" x14ac:dyDescent="0.4">
      <c r="A3" s="194">
        <v>2</v>
      </c>
      <c r="B3" s="191" t="s">
        <v>927</v>
      </c>
      <c r="C3" s="192">
        <v>1</v>
      </c>
      <c r="D3" s="192" t="s">
        <v>928</v>
      </c>
      <c r="E3" s="193" t="s">
        <v>273</v>
      </c>
      <c r="F3" s="192" t="s">
        <v>929</v>
      </c>
      <c r="G3" s="192" t="s">
        <v>670</v>
      </c>
    </row>
    <row r="4" spans="1:7" x14ac:dyDescent="0.4">
      <c r="A4" s="195">
        <v>3</v>
      </c>
      <c r="B4" s="196" t="s">
        <v>930</v>
      </c>
      <c r="C4" s="197">
        <v>1</v>
      </c>
      <c r="D4" s="197" t="s">
        <v>928</v>
      </c>
      <c r="E4" s="193" t="s">
        <v>931</v>
      </c>
      <c r="F4" s="197" t="s">
        <v>238</v>
      </c>
      <c r="G4" s="192" t="s">
        <v>932</v>
      </c>
    </row>
    <row r="5" spans="1:7" x14ac:dyDescent="0.4">
      <c r="A5" s="194">
        <v>4</v>
      </c>
      <c r="B5" s="191" t="s">
        <v>933</v>
      </c>
      <c r="C5" s="192">
        <v>1</v>
      </c>
      <c r="D5" s="192" t="s">
        <v>220</v>
      </c>
      <c r="E5" s="193" t="s">
        <v>934</v>
      </c>
      <c r="F5" s="192" t="s">
        <v>221</v>
      </c>
      <c r="G5" s="192" t="s">
        <v>935</v>
      </c>
    </row>
    <row r="6" spans="1:7" x14ac:dyDescent="0.4">
      <c r="A6" s="194">
        <v>5</v>
      </c>
      <c r="B6" s="191" t="s">
        <v>936</v>
      </c>
      <c r="C6" s="192">
        <v>1</v>
      </c>
      <c r="D6" s="192" t="s">
        <v>928</v>
      </c>
      <c r="E6" s="193" t="s">
        <v>239</v>
      </c>
      <c r="F6" s="192" t="s">
        <v>222</v>
      </c>
      <c r="G6" s="192" t="s">
        <v>552</v>
      </c>
    </row>
    <row r="7" spans="1:7" x14ac:dyDescent="0.4">
      <c r="A7" s="194">
        <v>6</v>
      </c>
      <c r="B7" s="191" t="s">
        <v>937</v>
      </c>
      <c r="C7" s="192">
        <v>1</v>
      </c>
      <c r="D7" s="192" t="s">
        <v>938</v>
      </c>
      <c r="E7" s="193" t="s">
        <v>939</v>
      </c>
      <c r="F7" s="192" t="s">
        <v>940</v>
      </c>
      <c r="G7" s="192" t="s">
        <v>941</v>
      </c>
    </row>
    <row r="8" spans="1:7" x14ac:dyDescent="0.4">
      <c r="A8" s="194">
        <v>7</v>
      </c>
      <c r="B8" s="191" t="s">
        <v>942</v>
      </c>
      <c r="C8" s="192">
        <v>1</v>
      </c>
      <c r="D8" s="192" t="s">
        <v>220</v>
      </c>
      <c r="E8" s="193" t="s">
        <v>943</v>
      </c>
      <c r="F8" s="192" t="s">
        <v>48</v>
      </c>
      <c r="G8" s="192" t="s">
        <v>944</v>
      </c>
    </row>
    <row r="9" spans="1:7" x14ac:dyDescent="0.4">
      <c r="A9" s="198">
        <v>8</v>
      </c>
      <c r="B9" s="191" t="s">
        <v>945</v>
      </c>
      <c r="C9" s="192">
        <v>1</v>
      </c>
      <c r="D9" s="192" t="s">
        <v>928</v>
      </c>
      <c r="E9" s="193" t="s">
        <v>240</v>
      </c>
      <c r="F9" s="192" t="s">
        <v>241</v>
      </c>
      <c r="G9" s="192" t="s">
        <v>946</v>
      </c>
    </row>
    <row r="10" spans="1:7" x14ac:dyDescent="0.4">
      <c r="A10" s="199">
        <v>9</v>
      </c>
      <c r="B10" s="200" t="s">
        <v>947</v>
      </c>
      <c r="C10" s="201">
        <v>21</v>
      </c>
      <c r="D10" s="201" t="s">
        <v>948</v>
      </c>
      <c r="E10" s="202" t="s">
        <v>949</v>
      </c>
      <c r="F10" s="201" t="s">
        <v>940</v>
      </c>
      <c r="G10" s="201" t="s">
        <v>950</v>
      </c>
    </row>
    <row r="11" spans="1:7" x14ac:dyDescent="0.4">
      <c r="A11" s="199">
        <v>10</v>
      </c>
      <c r="B11" s="203"/>
      <c r="C11" s="204"/>
      <c r="D11" s="204" t="s">
        <v>951</v>
      </c>
      <c r="E11" s="205" t="s">
        <v>952</v>
      </c>
      <c r="F11" s="204" t="s">
        <v>953</v>
      </c>
      <c r="G11" s="204" t="s">
        <v>954</v>
      </c>
    </row>
    <row r="12" spans="1:7" x14ac:dyDescent="0.4">
      <c r="A12" s="199">
        <v>11</v>
      </c>
      <c r="B12" s="203"/>
      <c r="C12" s="204"/>
      <c r="D12" s="204" t="s">
        <v>951</v>
      </c>
      <c r="E12" s="205" t="s">
        <v>955</v>
      </c>
      <c r="F12" s="206" t="s">
        <v>956</v>
      </c>
      <c r="G12" s="204" t="s">
        <v>957</v>
      </c>
    </row>
    <row r="13" spans="1:7" x14ac:dyDescent="0.4">
      <c r="A13" s="199">
        <v>12</v>
      </c>
      <c r="B13" s="203"/>
      <c r="C13" s="204"/>
      <c r="D13" s="204" t="s">
        <v>951</v>
      </c>
      <c r="E13" s="205" t="s">
        <v>958</v>
      </c>
      <c r="F13" s="206" t="s">
        <v>959</v>
      </c>
      <c r="G13" s="204" t="s">
        <v>960</v>
      </c>
    </row>
    <row r="14" spans="1:7" x14ac:dyDescent="0.4">
      <c r="A14" s="199">
        <v>13</v>
      </c>
      <c r="B14" s="203"/>
      <c r="C14" s="204"/>
      <c r="D14" s="204" t="s">
        <v>951</v>
      </c>
      <c r="E14" s="205" t="s">
        <v>961</v>
      </c>
      <c r="F14" s="206" t="s">
        <v>962</v>
      </c>
      <c r="G14" s="204" t="s">
        <v>963</v>
      </c>
    </row>
    <row r="15" spans="1:7" x14ac:dyDescent="0.4">
      <c r="A15" s="199">
        <v>14</v>
      </c>
      <c r="B15" s="203"/>
      <c r="C15" s="204"/>
      <c r="D15" s="204" t="s">
        <v>951</v>
      </c>
      <c r="E15" s="207" t="s">
        <v>964</v>
      </c>
      <c r="F15" s="208" t="s">
        <v>965</v>
      </c>
      <c r="G15" s="204" t="s">
        <v>966</v>
      </c>
    </row>
    <row r="16" spans="1:7" x14ac:dyDescent="0.4">
      <c r="A16" s="199">
        <v>15</v>
      </c>
      <c r="B16" s="203"/>
      <c r="C16" s="204"/>
      <c r="D16" s="204" t="s">
        <v>951</v>
      </c>
      <c r="E16" s="205" t="s">
        <v>967</v>
      </c>
      <c r="F16" s="206" t="s">
        <v>968</v>
      </c>
      <c r="G16" s="204" t="s">
        <v>969</v>
      </c>
    </row>
    <row r="17" spans="1:7" x14ac:dyDescent="0.4">
      <c r="A17" s="199">
        <v>16</v>
      </c>
      <c r="B17" s="203"/>
      <c r="C17" s="204"/>
      <c r="D17" s="204" t="s">
        <v>970</v>
      </c>
      <c r="E17" s="207" t="s">
        <v>971</v>
      </c>
      <c r="F17" s="208" t="s">
        <v>972</v>
      </c>
      <c r="G17" s="204" t="s">
        <v>973</v>
      </c>
    </row>
    <row r="18" spans="1:7" x14ac:dyDescent="0.4">
      <c r="A18" s="199">
        <v>17</v>
      </c>
      <c r="B18" s="203"/>
      <c r="C18" s="204"/>
      <c r="D18" s="204" t="s">
        <v>951</v>
      </c>
      <c r="E18" s="205" t="s">
        <v>974</v>
      </c>
      <c r="F18" s="206" t="s">
        <v>975</v>
      </c>
      <c r="G18" s="204" t="s">
        <v>976</v>
      </c>
    </row>
    <row r="19" spans="1:7" x14ac:dyDescent="0.4">
      <c r="A19" s="199">
        <v>18</v>
      </c>
      <c r="B19" s="203"/>
      <c r="C19" s="204"/>
      <c r="D19" s="204" t="s">
        <v>951</v>
      </c>
      <c r="E19" s="207" t="s">
        <v>977</v>
      </c>
      <c r="F19" s="208" t="s">
        <v>978</v>
      </c>
      <c r="G19" s="204" t="s">
        <v>979</v>
      </c>
    </row>
    <row r="20" spans="1:7" x14ac:dyDescent="0.4">
      <c r="A20" s="199">
        <v>19</v>
      </c>
      <c r="B20" s="203"/>
      <c r="C20" s="204"/>
      <c r="D20" s="204" t="s">
        <v>951</v>
      </c>
      <c r="E20" s="207" t="s">
        <v>980</v>
      </c>
      <c r="F20" s="208" t="s">
        <v>981</v>
      </c>
      <c r="G20" s="204" t="s">
        <v>982</v>
      </c>
    </row>
    <row r="21" spans="1:7" x14ac:dyDescent="0.4">
      <c r="A21" s="199">
        <v>20</v>
      </c>
      <c r="B21" s="203"/>
      <c r="C21" s="204"/>
      <c r="D21" s="204" t="s">
        <v>951</v>
      </c>
      <c r="E21" s="205" t="s">
        <v>983</v>
      </c>
      <c r="F21" s="206" t="s">
        <v>984</v>
      </c>
      <c r="G21" s="204" t="s">
        <v>985</v>
      </c>
    </row>
    <row r="22" spans="1:7" x14ac:dyDescent="0.4">
      <c r="A22" s="199">
        <v>21</v>
      </c>
      <c r="B22" s="203"/>
      <c r="C22" s="204"/>
      <c r="D22" s="204" t="s">
        <v>951</v>
      </c>
      <c r="E22" s="205" t="s">
        <v>986</v>
      </c>
      <c r="F22" s="206" t="s">
        <v>987</v>
      </c>
      <c r="G22" s="204" t="s">
        <v>988</v>
      </c>
    </row>
    <row r="23" spans="1:7" x14ac:dyDescent="0.4">
      <c r="A23" s="199">
        <v>22</v>
      </c>
      <c r="B23" s="203"/>
      <c r="C23" s="204"/>
      <c r="D23" s="204" t="s">
        <v>951</v>
      </c>
      <c r="E23" s="205" t="s">
        <v>989</v>
      </c>
      <c r="F23" s="206" t="s">
        <v>990</v>
      </c>
      <c r="G23" s="204" t="s">
        <v>991</v>
      </c>
    </row>
    <row r="24" spans="1:7" x14ac:dyDescent="0.4">
      <c r="A24" s="199">
        <v>23</v>
      </c>
      <c r="B24" s="203"/>
      <c r="C24" s="204"/>
      <c r="D24" s="204" t="s">
        <v>970</v>
      </c>
      <c r="E24" s="205" t="s">
        <v>992</v>
      </c>
      <c r="F24" s="204" t="s">
        <v>993</v>
      </c>
      <c r="G24" s="204" t="s">
        <v>994</v>
      </c>
    </row>
    <row r="25" spans="1:7" x14ac:dyDescent="0.4">
      <c r="A25" s="199">
        <v>24</v>
      </c>
      <c r="B25" s="203"/>
      <c r="C25" s="204"/>
      <c r="D25" s="204" t="s">
        <v>951</v>
      </c>
      <c r="E25" s="205" t="s">
        <v>995</v>
      </c>
      <c r="F25" s="206" t="s">
        <v>996</v>
      </c>
      <c r="G25" s="204" t="s">
        <v>997</v>
      </c>
    </row>
    <row r="26" spans="1:7" x14ac:dyDescent="0.4">
      <c r="A26" s="199">
        <v>25</v>
      </c>
      <c r="B26" s="203"/>
      <c r="C26" s="204"/>
      <c r="D26" s="204" t="s">
        <v>951</v>
      </c>
      <c r="E26" s="205" t="s">
        <v>998</v>
      </c>
      <c r="F26" s="206" t="s">
        <v>999</v>
      </c>
      <c r="G26" s="204" t="s">
        <v>1000</v>
      </c>
    </row>
    <row r="27" spans="1:7" x14ac:dyDescent="0.4">
      <c r="A27" s="199">
        <v>26</v>
      </c>
      <c r="B27" s="203"/>
      <c r="C27" s="204"/>
      <c r="D27" s="204" t="s">
        <v>970</v>
      </c>
      <c r="E27" s="207" t="s">
        <v>1001</v>
      </c>
      <c r="F27" s="208" t="s">
        <v>1002</v>
      </c>
      <c r="G27" s="204" t="s">
        <v>1003</v>
      </c>
    </row>
    <row r="28" spans="1:7" x14ac:dyDescent="0.4">
      <c r="A28" s="199">
        <v>27</v>
      </c>
      <c r="B28" s="203"/>
      <c r="C28" s="204"/>
      <c r="D28" s="204" t="s">
        <v>970</v>
      </c>
      <c r="E28" s="205" t="s">
        <v>1004</v>
      </c>
      <c r="F28" s="206" t="s">
        <v>1005</v>
      </c>
      <c r="G28" s="204" t="s">
        <v>1006</v>
      </c>
    </row>
    <row r="29" spans="1:7" x14ac:dyDescent="0.4">
      <c r="A29" s="199">
        <v>28</v>
      </c>
      <c r="B29" s="203"/>
      <c r="C29" s="204"/>
      <c r="D29" s="204" t="s">
        <v>951</v>
      </c>
      <c r="E29" s="205" t="s">
        <v>1007</v>
      </c>
      <c r="F29" s="206" t="s">
        <v>1008</v>
      </c>
      <c r="G29" s="204" t="s">
        <v>1009</v>
      </c>
    </row>
    <row r="30" spans="1:7" x14ac:dyDescent="0.4">
      <c r="A30" s="199">
        <v>29</v>
      </c>
      <c r="B30" s="203"/>
      <c r="C30" s="204"/>
      <c r="D30" s="204" t="s">
        <v>951</v>
      </c>
      <c r="E30" s="205" t="s">
        <v>1010</v>
      </c>
      <c r="F30" s="204" t="s">
        <v>1011</v>
      </c>
      <c r="G30" s="204" t="s">
        <v>1012</v>
      </c>
    </row>
    <row r="31" spans="1:7" x14ac:dyDescent="0.4">
      <c r="A31" s="209">
        <v>30</v>
      </c>
      <c r="B31" s="210" t="s">
        <v>1013</v>
      </c>
      <c r="C31" s="211">
        <v>1</v>
      </c>
      <c r="D31" s="211" t="s">
        <v>220</v>
      </c>
      <c r="E31" s="212" t="s">
        <v>604</v>
      </c>
      <c r="F31" s="211" t="s">
        <v>223</v>
      </c>
      <c r="G31" s="211" t="s">
        <v>1014</v>
      </c>
    </row>
    <row r="32" spans="1:7" x14ac:dyDescent="0.4">
      <c r="A32" s="209">
        <v>31</v>
      </c>
      <c r="B32" s="213"/>
      <c r="C32" s="211">
        <v>1</v>
      </c>
      <c r="D32" s="211" t="s">
        <v>220</v>
      </c>
      <c r="E32" s="212" t="s">
        <v>1015</v>
      </c>
      <c r="F32" s="211" t="s">
        <v>224</v>
      </c>
      <c r="G32" s="211" t="s">
        <v>1016</v>
      </c>
    </row>
    <row r="33" spans="1:7" x14ac:dyDescent="0.4">
      <c r="A33" s="209">
        <v>32</v>
      </c>
      <c r="B33" s="213"/>
      <c r="C33" s="211">
        <v>1</v>
      </c>
      <c r="D33" s="211" t="s">
        <v>220</v>
      </c>
      <c r="E33" s="212" t="s">
        <v>242</v>
      </c>
      <c r="F33" s="211" t="s">
        <v>225</v>
      </c>
      <c r="G33" s="211" t="s">
        <v>1017</v>
      </c>
    </row>
    <row r="34" spans="1:7" x14ac:dyDescent="0.4">
      <c r="A34" s="209">
        <v>33</v>
      </c>
      <c r="B34" s="213"/>
      <c r="C34" s="211">
        <v>1</v>
      </c>
      <c r="D34" s="211" t="s">
        <v>220</v>
      </c>
      <c r="E34" s="212" t="s">
        <v>612</v>
      </c>
      <c r="F34" s="211" t="s">
        <v>226</v>
      </c>
      <c r="G34" s="211" t="s">
        <v>1018</v>
      </c>
    </row>
    <row r="35" spans="1:7" x14ac:dyDescent="0.4">
      <c r="A35" s="209">
        <v>34</v>
      </c>
      <c r="B35" s="213"/>
      <c r="C35" s="211">
        <v>1</v>
      </c>
      <c r="D35" s="211" t="s">
        <v>970</v>
      </c>
      <c r="E35" s="212" t="s">
        <v>1019</v>
      </c>
      <c r="F35" s="211" t="s">
        <v>1020</v>
      </c>
      <c r="G35" s="211" t="s">
        <v>1021</v>
      </c>
    </row>
    <row r="36" spans="1:7" x14ac:dyDescent="0.4">
      <c r="A36" s="209">
        <v>35</v>
      </c>
      <c r="B36" s="213"/>
      <c r="C36" s="211">
        <v>1</v>
      </c>
      <c r="D36" s="211" t="s">
        <v>928</v>
      </c>
      <c r="E36" s="212" t="s">
        <v>227</v>
      </c>
      <c r="F36" s="211" t="s">
        <v>228</v>
      </c>
      <c r="G36" s="211" t="s">
        <v>677</v>
      </c>
    </row>
    <row r="37" spans="1:7" x14ac:dyDescent="0.4">
      <c r="A37" s="209">
        <v>36</v>
      </c>
      <c r="B37" s="213"/>
      <c r="C37" s="211">
        <v>1</v>
      </c>
      <c r="D37" s="211" t="s">
        <v>928</v>
      </c>
      <c r="E37" s="212" t="s">
        <v>1022</v>
      </c>
      <c r="F37" s="211" t="s">
        <v>1023</v>
      </c>
      <c r="G37" s="211" t="s">
        <v>832</v>
      </c>
    </row>
    <row r="38" spans="1:7" x14ac:dyDescent="0.4">
      <c r="A38" s="214">
        <v>37</v>
      </c>
      <c r="B38" s="215" t="s">
        <v>1024</v>
      </c>
      <c r="C38" s="216">
        <v>1</v>
      </c>
      <c r="D38" s="216" t="s">
        <v>220</v>
      </c>
      <c r="E38" s="217" t="s">
        <v>229</v>
      </c>
      <c r="F38" s="216" t="s">
        <v>230</v>
      </c>
      <c r="G38" s="216" t="s">
        <v>1025</v>
      </c>
    </row>
    <row r="39" spans="1:7" x14ac:dyDescent="0.4">
      <c r="A39" s="218">
        <v>38</v>
      </c>
      <c r="B39" s="219"/>
      <c r="C39" s="216">
        <v>1</v>
      </c>
      <c r="D39" s="216" t="s">
        <v>220</v>
      </c>
      <c r="E39" s="217" t="s">
        <v>231</v>
      </c>
      <c r="F39" s="216" t="s">
        <v>232</v>
      </c>
      <c r="G39" s="216" t="s">
        <v>1026</v>
      </c>
    </row>
    <row r="40" spans="1:7" x14ac:dyDescent="0.4">
      <c r="A40" s="220">
        <v>39</v>
      </c>
      <c r="B40" s="219"/>
      <c r="C40" s="216">
        <v>1</v>
      </c>
      <c r="D40" s="216" t="s">
        <v>928</v>
      </c>
      <c r="E40" s="217" t="s">
        <v>1027</v>
      </c>
      <c r="F40" s="216" t="s">
        <v>233</v>
      </c>
      <c r="G40" s="216" t="s">
        <v>1028</v>
      </c>
    </row>
    <row r="41" spans="1:7" x14ac:dyDescent="0.4">
      <c r="A41" s="221">
        <v>40</v>
      </c>
      <c r="B41" s="222" t="s">
        <v>1029</v>
      </c>
      <c r="C41" s="223">
        <v>1</v>
      </c>
      <c r="D41" s="223" t="s">
        <v>951</v>
      </c>
      <c r="E41" s="224" t="s">
        <v>1030</v>
      </c>
      <c r="F41" s="223" t="s">
        <v>1031</v>
      </c>
      <c r="G41" s="223" t="s">
        <v>1032</v>
      </c>
    </row>
    <row r="42" spans="1:7" x14ac:dyDescent="0.4">
      <c r="A42" s="221">
        <v>41</v>
      </c>
      <c r="B42" s="222"/>
      <c r="C42" s="223">
        <v>1</v>
      </c>
      <c r="D42" s="225" t="s">
        <v>938</v>
      </c>
      <c r="E42" s="224" t="s">
        <v>1033</v>
      </c>
      <c r="F42" s="223" t="s">
        <v>833</v>
      </c>
      <c r="G42" s="223" t="s">
        <v>834</v>
      </c>
    </row>
    <row r="43" spans="1:7" x14ac:dyDescent="0.4">
      <c r="A43" s="221">
        <v>42</v>
      </c>
      <c r="B43" s="222"/>
      <c r="C43" s="223">
        <v>1</v>
      </c>
      <c r="D43" s="223" t="s">
        <v>970</v>
      </c>
      <c r="E43" s="224" t="s">
        <v>1034</v>
      </c>
      <c r="F43" s="223" t="s">
        <v>1035</v>
      </c>
      <c r="G43" s="223" t="s">
        <v>1036</v>
      </c>
    </row>
    <row r="44" spans="1:7" x14ac:dyDescent="0.4">
      <c r="A44" s="221">
        <v>43</v>
      </c>
      <c r="B44" s="222"/>
      <c r="C44" s="223">
        <v>0</v>
      </c>
      <c r="D44" s="223" t="s">
        <v>938</v>
      </c>
      <c r="E44" s="224" t="s">
        <v>1037</v>
      </c>
      <c r="F44" s="223" t="s">
        <v>940</v>
      </c>
      <c r="G44" s="223" t="s">
        <v>1038</v>
      </c>
    </row>
    <row r="45" spans="1:7" x14ac:dyDescent="0.4">
      <c r="A45" s="221">
        <v>44</v>
      </c>
      <c r="B45" s="222"/>
      <c r="C45" s="223">
        <v>0</v>
      </c>
      <c r="D45" s="223" t="s">
        <v>928</v>
      </c>
      <c r="E45" s="224" t="s">
        <v>1027</v>
      </c>
      <c r="F45" s="223" t="s">
        <v>233</v>
      </c>
      <c r="G45" s="223" t="s">
        <v>1028</v>
      </c>
    </row>
    <row r="46" spans="1:7" x14ac:dyDescent="0.4">
      <c r="A46" s="221">
        <v>45</v>
      </c>
      <c r="B46" s="222"/>
      <c r="C46" s="226">
        <v>1</v>
      </c>
      <c r="D46" s="226" t="s">
        <v>220</v>
      </c>
      <c r="E46" s="224" t="s">
        <v>325</v>
      </c>
      <c r="F46" s="223" t="s">
        <v>1039</v>
      </c>
      <c r="G46" s="227" t="s">
        <v>1040</v>
      </c>
    </row>
    <row r="47" spans="1:7" x14ac:dyDescent="0.4">
      <c r="A47" s="228">
        <v>46</v>
      </c>
      <c r="B47" s="222"/>
      <c r="C47" s="226">
        <v>1</v>
      </c>
      <c r="D47" s="226" t="s">
        <v>951</v>
      </c>
      <c r="E47" s="224" t="s">
        <v>1041</v>
      </c>
      <c r="F47" s="223" t="s">
        <v>1042</v>
      </c>
      <c r="G47" s="223" t="s">
        <v>1043</v>
      </c>
    </row>
    <row r="48" spans="1:7" x14ac:dyDescent="0.4">
      <c r="A48" s="229"/>
      <c r="B48" s="230"/>
      <c r="C48" s="231" t="s">
        <v>920</v>
      </c>
      <c r="D48" s="232"/>
      <c r="E48" s="232"/>
      <c r="F48" s="233"/>
      <c r="G48" s="234"/>
    </row>
    <row r="49" spans="1:7" x14ac:dyDescent="0.4">
      <c r="A49" s="229"/>
      <c r="B49" s="235" t="s">
        <v>253</v>
      </c>
      <c r="C49" s="235">
        <v>44</v>
      </c>
      <c r="D49" s="232"/>
      <c r="E49" s="232"/>
      <c r="F49" s="233"/>
      <c r="G49" s="234"/>
    </row>
    <row r="50" spans="1:7" x14ac:dyDescent="0.4">
      <c r="A50" s="236">
        <v>47</v>
      </c>
      <c r="B50" s="237" t="s">
        <v>1044</v>
      </c>
      <c r="C50" s="238">
        <v>1</v>
      </c>
      <c r="D50" s="238" t="s">
        <v>951</v>
      </c>
      <c r="E50" s="239" t="s">
        <v>1045</v>
      </c>
      <c r="F50" s="238" t="s">
        <v>1046</v>
      </c>
      <c r="G50" s="238" t="s">
        <v>1047</v>
      </c>
    </row>
    <row r="51" spans="1:7" x14ac:dyDescent="0.4">
      <c r="A51" s="240">
        <v>48</v>
      </c>
      <c r="B51" s="241"/>
      <c r="C51" s="242">
        <v>1</v>
      </c>
      <c r="D51" s="238" t="s">
        <v>951</v>
      </c>
      <c r="E51" s="239" t="s">
        <v>1048</v>
      </c>
      <c r="F51" s="238" t="s">
        <v>1049</v>
      </c>
      <c r="G51" s="242" t="s">
        <v>1050</v>
      </c>
    </row>
    <row r="52" spans="1:7" x14ac:dyDescent="0.4">
      <c r="A52" s="240">
        <v>49</v>
      </c>
      <c r="B52" s="241"/>
      <c r="C52" s="242">
        <v>1</v>
      </c>
      <c r="D52" s="238" t="s">
        <v>951</v>
      </c>
      <c r="E52" s="239" t="s">
        <v>1051</v>
      </c>
      <c r="F52" s="238" t="s">
        <v>1052</v>
      </c>
      <c r="G52" s="242" t="s">
        <v>682</v>
      </c>
    </row>
    <row r="53" spans="1:7" x14ac:dyDescent="0.4">
      <c r="A53" s="240">
        <v>50</v>
      </c>
      <c r="B53" s="241"/>
      <c r="C53" s="242">
        <v>1</v>
      </c>
      <c r="D53" s="238" t="s">
        <v>928</v>
      </c>
      <c r="E53" s="239" t="s">
        <v>1053</v>
      </c>
      <c r="F53" s="238" t="s">
        <v>281</v>
      </c>
      <c r="G53" s="242" t="s">
        <v>1054</v>
      </c>
    </row>
    <row r="54" spans="1:7" x14ac:dyDescent="0.4">
      <c r="A54" s="240">
        <v>51</v>
      </c>
      <c r="B54" s="241"/>
      <c r="C54" s="242">
        <v>1</v>
      </c>
      <c r="D54" s="238" t="s">
        <v>970</v>
      </c>
      <c r="E54" s="239" t="s">
        <v>1055</v>
      </c>
      <c r="F54" s="238" t="s">
        <v>1056</v>
      </c>
      <c r="G54" s="242" t="s">
        <v>1057</v>
      </c>
    </row>
    <row r="55" spans="1:7" ht="18" thickBot="1" x14ac:dyDescent="0.45">
      <c r="A55" s="240">
        <v>52</v>
      </c>
      <c r="B55" s="243"/>
      <c r="C55" s="244">
        <v>0</v>
      </c>
      <c r="D55" s="245" t="s">
        <v>970</v>
      </c>
      <c r="E55" s="246" t="s">
        <v>1058</v>
      </c>
      <c r="F55" s="245" t="s">
        <v>972</v>
      </c>
      <c r="G55" s="247" t="s">
        <v>1059</v>
      </c>
    </row>
    <row r="56" spans="1:7" x14ac:dyDescent="0.4">
      <c r="A56" s="71"/>
      <c r="B56" s="230"/>
      <c r="C56" s="231" t="s">
        <v>920</v>
      </c>
      <c r="D56" s="71"/>
      <c r="E56" s="71"/>
      <c r="F56" s="71"/>
      <c r="G56" s="71"/>
    </row>
    <row r="57" spans="1:7" x14ac:dyDescent="0.4">
      <c r="A57" s="71"/>
      <c r="B57" s="248" t="s">
        <v>1060</v>
      </c>
      <c r="C57" s="248">
        <v>49</v>
      </c>
      <c r="D57" s="71"/>
      <c r="E57" s="71"/>
      <c r="F57" s="71"/>
      <c r="G57" s="71"/>
    </row>
  </sheetData>
  <mergeCells count="5">
    <mergeCell ref="B10:B30"/>
    <mergeCell ref="B31:B37"/>
    <mergeCell ref="B38:B40"/>
    <mergeCell ref="B41:B47"/>
    <mergeCell ref="B50:B5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전체현황</vt:lpstr>
      <vt:lpstr>기업목록</vt:lpstr>
      <vt:lpstr>센터입주기업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2018-02-09T05:40:07Z</cp:lastPrinted>
  <dcterms:created xsi:type="dcterms:W3CDTF">2015-05-11T00:48:44Z</dcterms:created>
  <dcterms:modified xsi:type="dcterms:W3CDTF">2018-06-28T05:02:03Z</dcterms:modified>
</cp:coreProperties>
</file>